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13" i="2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D129" i="1"/>
  <c r="AC129"/>
  <c r="AE129" s="1"/>
  <c r="AB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E129"/>
  <c r="D129"/>
  <c r="C129"/>
  <c r="B129"/>
  <c r="AE120"/>
  <c r="AE115"/>
  <c r="AE108"/>
  <c r="AE101"/>
  <c r="AE99"/>
  <c r="AE98"/>
  <c r="AD83"/>
  <c r="AC83"/>
  <c r="AB83"/>
  <c r="Z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E82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83" s="1"/>
  <c r="Y57"/>
  <c r="Y83" s="1"/>
  <c r="AD40"/>
  <c r="AC40"/>
  <c r="AB40"/>
  <c r="Y40"/>
  <c r="X40"/>
  <c r="W40"/>
  <c r="V40"/>
  <c r="T40"/>
  <c r="S40"/>
  <c r="R40"/>
  <c r="Q40"/>
  <c r="O40"/>
  <c r="N40"/>
  <c r="M40"/>
  <c r="L40"/>
  <c r="J40"/>
  <c r="I40"/>
  <c r="H40"/>
  <c r="G40"/>
  <c r="F40"/>
  <c r="E40"/>
  <c r="D40"/>
  <c r="C40"/>
  <c r="B40"/>
  <c r="AE39"/>
  <c r="Z39"/>
  <c r="U39"/>
  <c r="P39"/>
  <c r="AE38"/>
  <c r="Z38"/>
  <c r="P38"/>
  <c r="AE37"/>
  <c r="AE36"/>
  <c r="P36"/>
  <c r="AE35"/>
  <c r="AE34"/>
  <c r="AE33"/>
  <c r="Z33"/>
  <c r="AE32"/>
  <c r="AE31"/>
  <c r="K31"/>
  <c r="AE30"/>
  <c r="Z30"/>
  <c r="K30"/>
  <c r="AE29"/>
  <c r="AE28"/>
  <c r="P28"/>
  <c r="K28"/>
  <c r="AE27"/>
  <c r="P27"/>
  <c r="K27"/>
  <c r="K40" s="1"/>
  <c r="AE26"/>
  <c r="Z26"/>
  <c r="U26"/>
  <c r="P26"/>
  <c r="AE25"/>
  <c r="Z25"/>
  <c r="P25"/>
  <c r="AE24"/>
  <c r="AE23"/>
  <c r="AE22"/>
  <c r="Z22"/>
  <c r="AE21"/>
  <c r="Z21"/>
  <c r="AE20"/>
  <c r="Z20"/>
  <c r="U20"/>
  <c r="P20"/>
  <c r="AE19"/>
  <c r="Z19"/>
  <c r="U19"/>
  <c r="AE18"/>
  <c r="Z18"/>
  <c r="P18"/>
  <c r="AE17"/>
  <c r="Z17"/>
  <c r="U17"/>
  <c r="AE16"/>
  <c r="Z16"/>
  <c r="P16"/>
  <c r="AE15"/>
  <c r="U15"/>
  <c r="P15"/>
  <c r="AE14"/>
  <c r="Z14"/>
  <c r="AE13"/>
  <c r="Z13"/>
  <c r="U13"/>
  <c r="P13"/>
  <c r="AE12"/>
  <c r="Z12"/>
  <c r="P12"/>
  <c r="AE11"/>
  <c r="P11"/>
  <c r="AE10"/>
  <c r="Z10"/>
  <c r="U10"/>
  <c r="P10"/>
  <c r="AE9"/>
  <c r="AE40" s="1"/>
  <c r="Z9"/>
  <c r="Z40" s="1"/>
  <c r="U9"/>
  <c r="U40" s="1"/>
  <c r="P9"/>
  <c r="P40" s="1"/>
</calcChain>
</file>

<file path=xl/sharedStrings.xml><?xml version="1.0" encoding="utf-8"?>
<sst xmlns="http://schemas.openxmlformats.org/spreadsheetml/2006/main" count="157" uniqueCount="29">
  <si>
    <t xml:space="preserve">Ahmednagar Shikshan Santha  Ahmednagar
Ahmednagar Homoeopathic Medical College &amp; Hospital  Ahmednagar
CENTRAL IPD Register Record JAN 2018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</si>
  <si>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</si>
  <si>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</t>
  </si>
  <si>
    <t>SURG</t>
  </si>
  <si>
    <t>GYN/OBS</t>
  </si>
  <si>
    <t>PED</t>
  </si>
  <si>
    <t xml:space="preserve">TOTAL BF(OLD) </t>
  </si>
  <si>
    <t>TOTAL NEW AP</t>
  </si>
  <si>
    <t>TOTAL AP</t>
  </si>
  <si>
    <t xml:space="preserve"> TOTAL DP</t>
  </si>
  <si>
    <t>GRAND TOTAL</t>
  </si>
  <si>
    <t>N</t>
  </si>
  <si>
    <t>O</t>
  </si>
  <si>
    <t>M</t>
  </si>
  <si>
    <t>F</t>
  </si>
  <si>
    <t>TOTAL</t>
  </si>
  <si>
    <t>G</t>
  </si>
  <si>
    <t>OB</t>
  </si>
  <si>
    <t>MP</t>
  </si>
  <si>
    <t>FP</t>
  </si>
  <si>
    <t xml:space="preserve">Ahmednagar Shikshan Santha  Ahmednagar
Ahmednagar Homoeopathic Medical College &amp; Hospital  Ahmednagar
CENTRAL IPD Register Record FEB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</si>
  <si>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MARCH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</si>
  <si>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JAN -  2018 TO MARCH 2018
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</si>
  <si>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</si>
  <si>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AP</t>
  </si>
  <si>
    <t>DP</t>
  </si>
  <si>
    <t xml:space="preserve">JAN </t>
  </si>
  <si>
    <t>FEB</t>
  </si>
  <si>
    <t>MARCH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</si>
</sst>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4" borderId="0" xfId="0" applyFill="1"/>
    <xf numFmtId="0" fontId="6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E129"/>
  <sheetViews>
    <sheetView topLeftCell="E100" workbookViewId="0">
      <selection activeCell="AD88" sqref="AD1:AD1048576"/>
    </sheetView>
  </sheetViews>
  <sheetFormatPr defaultRowHeight="15"/>
  <cols>
    <col min="1" max="1" width="8" bestFit="1" customWidth="1"/>
    <col min="2" max="2" width="3" bestFit="1" customWidth="1"/>
    <col min="3" max="4" width="4" bestFit="1" customWidth="1"/>
    <col min="5" max="5" width="3" bestFit="1" customWidth="1"/>
    <col min="6" max="6" width="6.5703125" bestFit="1" customWidth="1"/>
    <col min="7" max="10" width="3" bestFit="1" customWidth="1"/>
    <col min="11" max="11" width="6.5703125" bestFit="1" customWidth="1"/>
    <col min="12" max="12" width="3" bestFit="1" customWidth="1"/>
    <col min="13" max="14" width="4" bestFit="1" customWidth="1"/>
    <col min="15" max="15" width="3.5703125" bestFit="1" customWidth="1"/>
    <col min="16" max="16" width="6.5703125" bestFit="1" customWidth="1"/>
    <col min="17" max="17" width="2.42578125" bestFit="1" customWidth="1"/>
    <col min="18" max="18" width="3" bestFit="1" customWidth="1"/>
    <col min="19" max="19" width="4" bestFit="1" customWidth="1"/>
    <col min="20" max="20" width="3.140625" bestFit="1" customWidth="1"/>
    <col min="21" max="21" width="6.5703125" bestFit="1" customWidth="1"/>
    <col min="22" max="22" width="2.42578125" bestFit="1" customWidth="1"/>
    <col min="23" max="23" width="3" bestFit="1" customWidth="1"/>
    <col min="24" max="24" width="4" bestFit="1" customWidth="1"/>
    <col min="25" max="25" width="3.140625" bestFit="1" customWidth="1"/>
    <col min="26" max="26" width="6.5703125" customWidth="1"/>
    <col min="27" max="27" width="0.140625" customWidth="1"/>
    <col min="28" max="28" width="9.28515625" customWidth="1"/>
    <col min="29" max="29" width="6.28515625" customWidth="1"/>
    <col min="30" max="30" width="7" customWidth="1"/>
    <col min="31" max="31" width="8.42578125" customWidth="1"/>
  </cols>
  <sheetData>
    <row r="2" spans="1:3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2" t="s">
        <v>1</v>
      </c>
      <c r="B6" s="3" t="s">
        <v>2</v>
      </c>
      <c r="C6" s="3"/>
      <c r="D6" s="3"/>
      <c r="E6" s="3"/>
      <c r="F6" s="3"/>
      <c r="G6" s="3" t="s">
        <v>3</v>
      </c>
      <c r="H6" s="3"/>
      <c r="I6" s="3"/>
      <c r="J6" s="3"/>
      <c r="K6" s="3"/>
      <c r="L6" s="3" t="s">
        <v>4</v>
      </c>
      <c r="M6" s="3"/>
      <c r="N6" s="3"/>
      <c r="O6" s="3"/>
      <c r="P6" s="3"/>
      <c r="Q6" s="4" t="s">
        <v>5</v>
      </c>
      <c r="R6" s="4"/>
      <c r="S6" s="4"/>
      <c r="T6" s="4"/>
      <c r="U6" s="4"/>
      <c r="V6" s="4"/>
      <c r="W6" s="4"/>
      <c r="X6" s="4"/>
      <c r="Y6" s="4"/>
      <c r="Z6" s="4"/>
      <c r="AA6" s="5" t="s">
        <v>6</v>
      </c>
      <c r="AB6" s="5" t="s">
        <v>7</v>
      </c>
      <c r="AC6" s="5" t="s">
        <v>8</v>
      </c>
      <c r="AD6" s="5" t="s">
        <v>9</v>
      </c>
      <c r="AE6" s="5" t="s">
        <v>10</v>
      </c>
    </row>
    <row r="7" spans="1:3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">
        <v>2</v>
      </c>
      <c r="R7" s="4"/>
      <c r="S7" s="4"/>
      <c r="T7" s="4"/>
      <c r="U7" s="4"/>
      <c r="V7" s="4" t="s">
        <v>3</v>
      </c>
      <c r="W7" s="4"/>
      <c r="X7" s="4"/>
      <c r="Y7" s="4"/>
      <c r="Z7" s="4"/>
      <c r="AA7" s="5"/>
      <c r="AB7" s="5"/>
      <c r="AC7" s="5"/>
      <c r="AD7" s="5"/>
      <c r="AE7" s="5"/>
    </row>
    <row r="8" spans="1:31">
      <c r="A8" s="2"/>
      <c r="B8" s="6" t="s">
        <v>11</v>
      </c>
      <c r="C8" s="6" t="s">
        <v>12</v>
      </c>
      <c r="D8" s="6" t="s">
        <v>13</v>
      </c>
      <c r="E8" s="6" t="s">
        <v>14</v>
      </c>
      <c r="F8" s="7" t="s">
        <v>15</v>
      </c>
      <c r="G8" s="6" t="s">
        <v>11</v>
      </c>
      <c r="H8" s="6" t="s">
        <v>12</v>
      </c>
      <c r="I8" s="6" t="s">
        <v>13</v>
      </c>
      <c r="J8" s="6" t="s">
        <v>14</v>
      </c>
      <c r="K8" s="7" t="s">
        <v>15</v>
      </c>
      <c r="L8" s="6" t="s">
        <v>11</v>
      </c>
      <c r="M8" s="6" t="s">
        <v>12</v>
      </c>
      <c r="N8" s="6" t="s">
        <v>16</v>
      </c>
      <c r="O8" s="6" t="s">
        <v>17</v>
      </c>
      <c r="P8" s="7" t="s">
        <v>15</v>
      </c>
      <c r="Q8" s="6" t="s">
        <v>11</v>
      </c>
      <c r="R8" s="6" t="s">
        <v>12</v>
      </c>
      <c r="S8" s="6" t="s">
        <v>18</v>
      </c>
      <c r="T8" s="6" t="s">
        <v>19</v>
      </c>
      <c r="U8" s="7" t="s">
        <v>15</v>
      </c>
      <c r="V8" s="6" t="s">
        <v>11</v>
      </c>
      <c r="W8" s="6" t="s">
        <v>12</v>
      </c>
      <c r="X8" s="6" t="s">
        <v>18</v>
      </c>
      <c r="Y8" s="6" t="s">
        <v>19</v>
      </c>
      <c r="Z8" s="7" t="s">
        <v>15</v>
      </c>
      <c r="AA8" s="5"/>
      <c r="AB8" s="5"/>
      <c r="AC8" s="5"/>
      <c r="AD8" s="5"/>
      <c r="AE8" s="5"/>
    </row>
    <row r="9" spans="1:31" ht="15.75">
      <c r="A9" s="8">
        <v>43101</v>
      </c>
      <c r="B9" s="9">
        <v>2</v>
      </c>
      <c r="C9" s="9">
        <v>8</v>
      </c>
      <c r="D9" s="9">
        <v>8</v>
      </c>
      <c r="E9" s="9">
        <v>2</v>
      </c>
      <c r="F9" s="10">
        <v>10</v>
      </c>
      <c r="G9" s="9">
        <v>0</v>
      </c>
      <c r="H9" s="9">
        <v>2</v>
      </c>
      <c r="I9" s="9">
        <v>2</v>
      </c>
      <c r="J9" s="9">
        <v>0</v>
      </c>
      <c r="K9" s="10">
        <v>2</v>
      </c>
      <c r="L9" s="9">
        <v>0</v>
      </c>
      <c r="M9" s="9">
        <v>1</v>
      </c>
      <c r="N9" s="11">
        <v>1</v>
      </c>
      <c r="O9" s="9">
        <v>0</v>
      </c>
      <c r="P9" s="10">
        <f>(L9+M9)</f>
        <v>1</v>
      </c>
      <c r="Q9" s="9">
        <v>0</v>
      </c>
      <c r="R9" s="9">
        <v>0</v>
      </c>
      <c r="S9" s="9">
        <v>0</v>
      </c>
      <c r="T9" s="9">
        <v>0</v>
      </c>
      <c r="U9" s="10">
        <f>(Q9+R9)</f>
        <v>0</v>
      </c>
      <c r="V9" s="9">
        <v>0</v>
      </c>
      <c r="W9" s="9">
        <v>0</v>
      </c>
      <c r="X9" s="9">
        <v>0</v>
      </c>
      <c r="Y9" s="9">
        <v>0</v>
      </c>
      <c r="Z9" s="10">
        <f>(V9+W9)</f>
        <v>0</v>
      </c>
      <c r="AA9" s="9"/>
      <c r="AB9" s="9">
        <v>2</v>
      </c>
      <c r="AC9" s="10">
        <v>13</v>
      </c>
      <c r="AD9" s="9">
        <v>3</v>
      </c>
      <c r="AE9" s="10">
        <f>(AC9-AD9)</f>
        <v>10</v>
      </c>
    </row>
    <row r="10" spans="1:31" ht="15.75">
      <c r="A10" s="8">
        <v>43102</v>
      </c>
      <c r="B10" s="9">
        <v>1</v>
      </c>
      <c r="C10" s="9">
        <v>8</v>
      </c>
      <c r="D10" s="9">
        <v>8</v>
      </c>
      <c r="E10" s="9">
        <v>1</v>
      </c>
      <c r="F10" s="10">
        <v>9</v>
      </c>
      <c r="G10" s="9">
        <v>1</v>
      </c>
      <c r="H10" s="9">
        <v>1</v>
      </c>
      <c r="I10" s="9">
        <v>2</v>
      </c>
      <c r="J10" s="9">
        <v>0</v>
      </c>
      <c r="K10" s="10">
        <v>2</v>
      </c>
      <c r="L10" s="9">
        <v>0</v>
      </c>
      <c r="M10" s="9">
        <v>1</v>
      </c>
      <c r="N10" s="11">
        <v>1</v>
      </c>
      <c r="O10" s="9">
        <v>0</v>
      </c>
      <c r="P10" s="10">
        <f t="shared" ref="P10:P39" si="0">(L10+M10)</f>
        <v>1</v>
      </c>
      <c r="Q10" s="9">
        <v>0</v>
      </c>
      <c r="R10" s="9">
        <v>0</v>
      </c>
      <c r="S10" s="9">
        <v>0</v>
      </c>
      <c r="T10" s="9">
        <v>0</v>
      </c>
      <c r="U10" s="10">
        <f t="shared" ref="U10:U39" si="1">(Q10+R10)</f>
        <v>0</v>
      </c>
      <c r="V10" s="9">
        <v>0</v>
      </c>
      <c r="W10" s="9">
        <v>0</v>
      </c>
      <c r="X10" s="9">
        <v>0</v>
      </c>
      <c r="Y10" s="9">
        <v>0</v>
      </c>
      <c r="Z10" s="10">
        <f t="shared" ref="Z10:Z39" si="2">(V10+W10)</f>
        <v>0</v>
      </c>
      <c r="AA10" s="9"/>
      <c r="AB10" s="9">
        <v>2</v>
      </c>
      <c r="AC10" s="10">
        <v>12</v>
      </c>
      <c r="AD10" s="9">
        <v>3</v>
      </c>
      <c r="AE10" s="10">
        <f t="shared" ref="AE10:AE39" si="3">(AC10-AD10)</f>
        <v>9</v>
      </c>
    </row>
    <row r="11" spans="1:31" ht="15.75">
      <c r="A11" s="8">
        <v>43103</v>
      </c>
      <c r="B11" s="9">
        <v>1</v>
      </c>
      <c r="C11" s="9">
        <v>8</v>
      </c>
      <c r="D11" s="9">
        <v>8</v>
      </c>
      <c r="E11" s="9">
        <v>1</v>
      </c>
      <c r="F11" s="10">
        <v>9</v>
      </c>
      <c r="G11" s="9">
        <v>1</v>
      </c>
      <c r="H11" s="9">
        <v>1</v>
      </c>
      <c r="I11" s="9">
        <v>2</v>
      </c>
      <c r="J11" s="9">
        <v>0</v>
      </c>
      <c r="K11" s="10">
        <v>2</v>
      </c>
      <c r="L11" s="9">
        <v>0</v>
      </c>
      <c r="M11" s="9">
        <v>0</v>
      </c>
      <c r="N11" s="11">
        <v>0</v>
      </c>
      <c r="O11" s="9">
        <v>0</v>
      </c>
      <c r="P11" s="10">
        <f t="shared" si="0"/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9">
        <v>0</v>
      </c>
      <c r="W11" s="9">
        <v>0</v>
      </c>
      <c r="X11" s="9">
        <v>0</v>
      </c>
      <c r="Y11" s="9">
        <v>0</v>
      </c>
      <c r="Z11" s="10">
        <v>0</v>
      </c>
      <c r="AA11" s="9"/>
      <c r="AB11" s="9">
        <v>2</v>
      </c>
      <c r="AC11" s="10">
        <v>11</v>
      </c>
      <c r="AD11" s="9">
        <v>2</v>
      </c>
      <c r="AE11" s="10">
        <f t="shared" si="3"/>
        <v>9</v>
      </c>
    </row>
    <row r="12" spans="1:31" ht="15.75">
      <c r="A12" s="8">
        <v>43104</v>
      </c>
      <c r="B12" s="9">
        <v>1</v>
      </c>
      <c r="C12" s="9">
        <v>7</v>
      </c>
      <c r="D12" s="9">
        <v>7</v>
      </c>
      <c r="E12" s="9">
        <v>1</v>
      </c>
      <c r="F12" s="10">
        <v>8</v>
      </c>
      <c r="G12" s="9">
        <v>2</v>
      </c>
      <c r="H12" s="9">
        <v>1</v>
      </c>
      <c r="I12" s="9">
        <v>3</v>
      </c>
      <c r="J12" s="9">
        <v>0</v>
      </c>
      <c r="K12" s="10">
        <v>3</v>
      </c>
      <c r="L12" s="9">
        <v>1</v>
      </c>
      <c r="M12" s="9">
        <v>0</v>
      </c>
      <c r="N12" s="11">
        <v>1</v>
      </c>
      <c r="O12" s="9">
        <v>0</v>
      </c>
      <c r="P12" s="10">
        <f t="shared" si="0"/>
        <v>1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9">
        <v>0</v>
      </c>
      <c r="W12" s="9">
        <v>0</v>
      </c>
      <c r="X12" s="9">
        <v>0</v>
      </c>
      <c r="Y12" s="9">
        <v>0</v>
      </c>
      <c r="Z12" s="10">
        <f t="shared" si="2"/>
        <v>0</v>
      </c>
      <c r="AA12" s="9"/>
      <c r="AB12" s="9">
        <v>3</v>
      </c>
      <c r="AC12" s="10">
        <v>12</v>
      </c>
      <c r="AD12" s="9">
        <v>3</v>
      </c>
      <c r="AE12" s="10">
        <f t="shared" si="3"/>
        <v>9</v>
      </c>
    </row>
    <row r="13" spans="1:31" ht="15.75">
      <c r="A13" s="8">
        <v>43105</v>
      </c>
      <c r="B13" s="9">
        <v>1</v>
      </c>
      <c r="C13" s="9">
        <v>5</v>
      </c>
      <c r="D13" s="9">
        <v>5</v>
      </c>
      <c r="E13" s="9">
        <v>1</v>
      </c>
      <c r="F13" s="10">
        <v>6</v>
      </c>
      <c r="G13" s="9">
        <v>0</v>
      </c>
      <c r="H13" s="9">
        <v>3</v>
      </c>
      <c r="I13" s="9">
        <v>3</v>
      </c>
      <c r="J13" s="9">
        <v>0</v>
      </c>
      <c r="K13" s="10">
        <v>3</v>
      </c>
      <c r="L13" s="9">
        <v>0</v>
      </c>
      <c r="M13" s="9">
        <v>1</v>
      </c>
      <c r="N13" s="11">
        <v>1</v>
      </c>
      <c r="O13" s="9">
        <v>0</v>
      </c>
      <c r="P13" s="10">
        <f t="shared" si="0"/>
        <v>1</v>
      </c>
      <c r="Q13" s="9">
        <v>0</v>
      </c>
      <c r="R13" s="9">
        <v>0</v>
      </c>
      <c r="S13" s="9">
        <v>0</v>
      </c>
      <c r="T13" s="9">
        <v>0</v>
      </c>
      <c r="U13" s="10">
        <f t="shared" si="1"/>
        <v>0</v>
      </c>
      <c r="V13" s="9">
        <v>1</v>
      </c>
      <c r="W13" s="9">
        <v>0</v>
      </c>
      <c r="X13" s="9">
        <v>1</v>
      </c>
      <c r="Y13" s="9">
        <v>0</v>
      </c>
      <c r="Z13" s="10">
        <f t="shared" si="2"/>
        <v>1</v>
      </c>
      <c r="AA13" s="9"/>
      <c r="AB13" s="9">
        <v>2</v>
      </c>
      <c r="AC13" s="10">
        <v>11</v>
      </c>
      <c r="AD13" s="9">
        <v>0</v>
      </c>
      <c r="AE13" s="10">
        <f t="shared" si="3"/>
        <v>11</v>
      </c>
    </row>
    <row r="14" spans="1:31" ht="15.75">
      <c r="A14" s="8">
        <v>43106</v>
      </c>
      <c r="B14" s="9">
        <v>2</v>
      </c>
      <c r="C14" s="9">
        <v>6</v>
      </c>
      <c r="D14" s="9">
        <v>5</v>
      </c>
      <c r="E14" s="9">
        <v>3</v>
      </c>
      <c r="F14" s="10">
        <v>8</v>
      </c>
      <c r="G14" s="9">
        <v>3</v>
      </c>
      <c r="H14" s="9">
        <v>0</v>
      </c>
      <c r="I14" s="9">
        <v>3</v>
      </c>
      <c r="J14" s="9">
        <v>0</v>
      </c>
      <c r="K14" s="10">
        <v>3</v>
      </c>
      <c r="L14" s="9">
        <v>0</v>
      </c>
      <c r="M14" s="9">
        <v>1</v>
      </c>
      <c r="N14" s="11">
        <v>1</v>
      </c>
      <c r="O14" s="9">
        <v>0</v>
      </c>
      <c r="P14" s="10">
        <v>1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9">
        <v>0</v>
      </c>
      <c r="W14" s="9">
        <v>1</v>
      </c>
      <c r="X14" s="9">
        <v>1</v>
      </c>
      <c r="Y14" s="9">
        <v>0</v>
      </c>
      <c r="Z14" s="10">
        <f t="shared" si="2"/>
        <v>1</v>
      </c>
      <c r="AA14" s="9"/>
      <c r="AB14" s="9">
        <v>2</v>
      </c>
      <c r="AC14" s="10">
        <v>13</v>
      </c>
      <c r="AD14" s="9">
        <v>2</v>
      </c>
      <c r="AE14" s="10">
        <f t="shared" si="3"/>
        <v>11</v>
      </c>
    </row>
    <row r="15" spans="1:31" ht="15.75">
      <c r="A15" s="8">
        <v>43107</v>
      </c>
      <c r="B15" s="9">
        <v>0</v>
      </c>
      <c r="C15" s="9">
        <v>6</v>
      </c>
      <c r="D15" s="9">
        <v>5</v>
      </c>
      <c r="E15" s="9">
        <v>1</v>
      </c>
      <c r="F15" s="10">
        <v>6</v>
      </c>
      <c r="G15" s="9">
        <v>0</v>
      </c>
      <c r="H15" s="9">
        <v>3</v>
      </c>
      <c r="I15" s="9">
        <v>3</v>
      </c>
      <c r="J15" s="9">
        <v>0</v>
      </c>
      <c r="K15" s="10">
        <v>3</v>
      </c>
      <c r="L15" s="9">
        <v>0</v>
      </c>
      <c r="M15" s="9">
        <v>1</v>
      </c>
      <c r="N15" s="11">
        <v>1</v>
      </c>
      <c r="O15" s="9">
        <v>0</v>
      </c>
      <c r="P15" s="10">
        <f t="shared" si="0"/>
        <v>1</v>
      </c>
      <c r="Q15" s="9">
        <v>0</v>
      </c>
      <c r="R15" s="9">
        <v>0</v>
      </c>
      <c r="S15" s="9">
        <v>0</v>
      </c>
      <c r="T15" s="9">
        <v>0</v>
      </c>
      <c r="U15" s="10">
        <f t="shared" si="1"/>
        <v>0</v>
      </c>
      <c r="V15" s="9">
        <v>0</v>
      </c>
      <c r="W15" s="9">
        <v>1</v>
      </c>
      <c r="X15" s="9">
        <v>1</v>
      </c>
      <c r="Y15" s="9">
        <v>0</v>
      </c>
      <c r="Z15" s="10">
        <v>1</v>
      </c>
      <c r="AA15" s="9"/>
      <c r="AB15" s="9">
        <v>0</v>
      </c>
      <c r="AC15" s="10">
        <v>11</v>
      </c>
      <c r="AD15" s="9">
        <v>0</v>
      </c>
      <c r="AE15" s="10">
        <f t="shared" si="3"/>
        <v>11</v>
      </c>
    </row>
    <row r="16" spans="1:31" ht="15.75">
      <c r="A16" s="8">
        <v>43108</v>
      </c>
      <c r="B16" s="9">
        <v>1</v>
      </c>
      <c r="C16" s="9">
        <v>6</v>
      </c>
      <c r="D16" s="9">
        <v>4</v>
      </c>
      <c r="E16" s="9">
        <v>3</v>
      </c>
      <c r="F16" s="10">
        <v>7</v>
      </c>
      <c r="G16" s="9">
        <v>0</v>
      </c>
      <c r="H16" s="9">
        <v>3</v>
      </c>
      <c r="I16" s="9">
        <v>3</v>
      </c>
      <c r="J16" s="9">
        <v>0</v>
      </c>
      <c r="K16" s="10">
        <v>3</v>
      </c>
      <c r="L16" s="9">
        <v>1</v>
      </c>
      <c r="M16" s="9">
        <v>1</v>
      </c>
      <c r="N16" s="11">
        <v>2</v>
      </c>
      <c r="O16" s="9">
        <v>0</v>
      </c>
      <c r="P16" s="10">
        <f t="shared" si="0"/>
        <v>2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9">
        <v>0</v>
      </c>
      <c r="W16" s="9">
        <v>1</v>
      </c>
      <c r="X16" s="9">
        <v>1</v>
      </c>
      <c r="Y16" s="9">
        <v>0</v>
      </c>
      <c r="Z16" s="10">
        <f t="shared" si="2"/>
        <v>1</v>
      </c>
      <c r="AA16" s="9"/>
      <c r="AB16" s="9">
        <v>2</v>
      </c>
      <c r="AC16" s="10">
        <v>13</v>
      </c>
      <c r="AD16" s="9">
        <v>3</v>
      </c>
      <c r="AE16" s="10">
        <f t="shared" si="3"/>
        <v>10</v>
      </c>
    </row>
    <row r="17" spans="1:31" ht="15.75">
      <c r="A17" s="8">
        <v>43109</v>
      </c>
      <c r="B17" s="9">
        <v>1</v>
      </c>
      <c r="C17" s="9">
        <v>6</v>
      </c>
      <c r="D17" s="9">
        <v>4</v>
      </c>
      <c r="E17" s="9">
        <v>3</v>
      </c>
      <c r="F17" s="10">
        <v>7</v>
      </c>
      <c r="G17" s="9">
        <v>1</v>
      </c>
      <c r="H17" s="9">
        <v>1</v>
      </c>
      <c r="I17" s="9">
        <v>2</v>
      </c>
      <c r="J17" s="9">
        <v>0</v>
      </c>
      <c r="K17" s="10">
        <v>2</v>
      </c>
      <c r="L17" s="9">
        <v>0</v>
      </c>
      <c r="M17" s="9">
        <v>2</v>
      </c>
      <c r="N17" s="11">
        <v>2</v>
      </c>
      <c r="O17" s="9">
        <v>0</v>
      </c>
      <c r="P17" s="10">
        <v>2</v>
      </c>
      <c r="Q17" s="9">
        <v>0</v>
      </c>
      <c r="R17" s="9">
        <v>0</v>
      </c>
      <c r="S17" s="9">
        <v>0</v>
      </c>
      <c r="T17" s="9">
        <v>0</v>
      </c>
      <c r="U17" s="10">
        <f t="shared" si="1"/>
        <v>0</v>
      </c>
      <c r="V17" s="9">
        <v>0</v>
      </c>
      <c r="W17" s="9">
        <v>1</v>
      </c>
      <c r="X17" s="9">
        <v>1</v>
      </c>
      <c r="Y17" s="9">
        <v>0</v>
      </c>
      <c r="Z17" s="10">
        <f t="shared" si="2"/>
        <v>1</v>
      </c>
      <c r="AA17" s="9"/>
      <c r="AB17" s="9">
        <v>2</v>
      </c>
      <c r="AC17" s="10">
        <v>12</v>
      </c>
      <c r="AD17" s="9">
        <v>1</v>
      </c>
      <c r="AE17" s="10">
        <f t="shared" si="3"/>
        <v>11</v>
      </c>
    </row>
    <row r="18" spans="1:31" ht="15.75">
      <c r="A18" s="8">
        <v>43110</v>
      </c>
      <c r="B18" s="9">
        <v>0</v>
      </c>
      <c r="C18" s="9">
        <v>6</v>
      </c>
      <c r="D18" s="9">
        <v>3</v>
      </c>
      <c r="E18" s="9">
        <v>3</v>
      </c>
      <c r="F18" s="10">
        <v>6</v>
      </c>
      <c r="G18" s="9">
        <v>0</v>
      </c>
      <c r="H18" s="9">
        <v>2</v>
      </c>
      <c r="I18" s="9">
        <v>2</v>
      </c>
      <c r="J18" s="9">
        <v>0</v>
      </c>
      <c r="K18" s="10">
        <v>2</v>
      </c>
      <c r="L18" s="9">
        <v>2</v>
      </c>
      <c r="M18" s="9">
        <v>2</v>
      </c>
      <c r="N18" s="11">
        <v>4</v>
      </c>
      <c r="O18" s="9">
        <v>0</v>
      </c>
      <c r="P18" s="10">
        <f t="shared" si="0"/>
        <v>4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9">
        <v>0</v>
      </c>
      <c r="W18" s="9">
        <v>1</v>
      </c>
      <c r="X18" s="9">
        <v>1</v>
      </c>
      <c r="Y18" s="9">
        <v>0</v>
      </c>
      <c r="Z18" s="10">
        <f t="shared" si="2"/>
        <v>1</v>
      </c>
      <c r="AA18" s="9"/>
      <c r="AB18" s="9">
        <v>2</v>
      </c>
      <c r="AC18" s="10">
        <v>13</v>
      </c>
      <c r="AD18" s="9">
        <v>2</v>
      </c>
      <c r="AE18" s="10">
        <f t="shared" si="3"/>
        <v>11</v>
      </c>
    </row>
    <row r="19" spans="1:31" ht="15.75">
      <c r="A19" s="8">
        <v>43111</v>
      </c>
      <c r="B19" s="9">
        <v>1</v>
      </c>
      <c r="C19" s="9">
        <v>5</v>
      </c>
      <c r="D19" s="9">
        <v>4</v>
      </c>
      <c r="E19" s="9">
        <v>2</v>
      </c>
      <c r="F19" s="10">
        <v>6</v>
      </c>
      <c r="G19" s="9">
        <v>0</v>
      </c>
      <c r="H19" s="9">
        <v>2</v>
      </c>
      <c r="I19" s="9">
        <v>2</v>
      </c>
      <c r="J19" s="9">
        <v>0</v>
      </c>
      <c r="K19" s="10">
        <v>2</v>
      </c>
      <c r="L19" s="9">
        <v>0</v>
      </c>
      <c r="M19" s="9">
        <v>4</v>
      </c>
      <c r="N19" s="11">
        <v>4</v>
      </c>
      <c r="O19" s="9">
        <v>0</v>
      </c>
      <c r="P19" s="10">
        <v>4</v>
      </c>
      <c r="Q19" s="9">
        <v>1</v>
      </c>
      <c r="R19" s="9">
        <v>0</v>
      </c>
      <c r="S19" s="9">
        <v>1</v>
      </c>
      <c r="T19" s="9">
        <v>0</v>
      </c>
      <c r="U19" s="10">
        <f t="shared" si="1"/>
        <v>1</v>
      </c>
      <c r="V19" s="9">
        <v>0</v>
      </c>
      <c r="W19" s="9">
        <v>1</v>
      </c>
      <c r="X19" s="9">
        <v>1</v>
      </c>
      <c r="Y19" s="9">
        <v>0</v>
      </c>
      <c r="Z19" s="10">
        <f t="shared" si="2"/>
        <v>1</v>
      </c>
      <c r="AA19" s="9"/>
      <c r="AB19" s="9">
        <v>3</v>
      </c>
      <c r="AC19" s="10">
        <v>14</v>
      </c>
      <c r="AD19" s="9">
        <v>3</v>
      </c>
      <c r="AE19" s="10">
        <f t="shared" si="3"/>
        <v>11</v>
      </c>
    </row>
    <row r="20" spans="1:31" ht="15.75">
      <c r="A20" s="8">
        <v>43112</v>
      </c>
      <c r="B20" s="9">
        <v>0</v>
      </c>
      <c r="C20" s="9">
        <v>5</v>
      </c>
      <c r="D20" s="9">
        <v>3</v>
      </c>
      <c r="E20" s="9">
        <v>2</v>
      </c>
      <c r="F20" s="10">
        <v>5</v>
      </c>
      <c r="G20" s="9">
        <v>0</v>
      </c>
      <c r="H20" s="9">
        <v>2</v>
      </c>
      <c r="I20" s="9">
        <v>2</v>
      </c>
      <c r="J20" s="9">
        <v>0</v>
      </c>
      <c r="K20" s="10">
        <v>2</v>
      </c>
      <c r="L20" s="9">
        <v>0</v>
      </c>
      <c r="M20" s="9">
        <v>3</v>
      </c>
      <c r="N20" s="11">
        <v>3</v>
      </c>
      <c r="O20" s="9">
        <v>0</v>
      </c>
      <c r="P20" s="10">
        <f t="shared" si="0"/>
        <v>3</v>
      </c>
      <c r="Q20" s="9">
        <v>0</v>
      </c>
      <c r="R20" s="9">
        <v>1</v>
      </c>
      <c r="S20" s="9">
        <v>1</v>
      </c>
      <c r="T20" s="9">
        <v>0</v>
      </c>
      <c r="U20" s="10">
        <f t="shared" si="1"/>
        <v>1</v>
      </c>
      <c r="V20" s="9">
        <v>0</v>
      </c>
      <c r="W20" s="9">
        <v>0</v>
      </c>
      <c r="X20" s="9">
        <v>0</v>
      </c>
      <c r="Y20" s="9">
        <v>0</v>
      </c>
      <c r="Z20" s="10">
        <f t="shared" si="2"/>
        <v>0</v>
      </c>
      <c r="AA20" s="9"/>
      <c r="AB20" s="9">
        <v>0</v>
      </c>
      <c r="AC20" s="10">
        <v>11</v>
      </c>
      <c r="AD20" s="9">
        <v>2</v>
      </c>
      <c r="AE20" s="10">
        <f t="shared" si="3"/>
        <v>9</v>
      </c>
    </row>
    <row r="21" spans="1:31" ht="15.75">
      <c r="A21" s="8">
        <v>43113</v>
      </c>
      <c r="B21" s="9">
        <v>2</v>
      </c>
      <c r="C21" s="9">
        <v>3</v>
      </c>
      <c r="D21" s="9">
        <v>3</v>
      </c>
      <c r="E21" s="9">
        <v>2</v>
      </c>
      <c r="F21" s="10">
        <v>5</v>
      </c>
      <c r="G21" s="9">
        <v>0</v>
      </c>
      <c r="H21" s="9">
        <v>2</v>
      </c>
      <c r="I21" s="9">
        <v>2</v>
      </c>
      <c r="J21" s="9">
        <v>0</v>
      </c>
      <c r="K21" s="10">
        <v>2</v>
      </c>
      <c r="L21" s="9">
        <v>1</v>
      </c>
      <c r="M21" s="9">
        <v>3</v>
      </c>
      <c r="N21" s="11">
        <v>4</v>
      </c>
      <c r="O21" s="9">
        <v>0</v>
      </c>
      <c r="P21" s="10">
        <v>4</v>
      </c>
      <c r="Q21" s="9">
        <v>0</v>
      </c>
      <c r="R21" s="9">
        <v>1</v>
      </c>
      <c r="S21" s="9">
        <v>1</v>
      </c>
      <c r="T21" s="9">
        <v>0</v>
      </c>
      <c r="U21" s="10">
        <v>1</v>
      </c>
      <c r="V21" s="9">
        <v>0</v>
      </c>
      <c r="W21" s="9">
        <v>0</v>
      </c>
      <c r="X21" s="9">
        <v>0</v>
      </c>
      <c r="Y21" s="9">
        <v>0</v>
      </c>
      <c r="Z21" s="10">
        <f t="shared" si="2"/>
        <v>0</v>
      </c>
      <c r="AA21" s="9"/>
      <c r="AB21" s="9">
        <v>3</v>
      </c>
      <c r="AC21" s="10">
        <v>12</v>
      </c>
      <c r="AD21" s="9">
        <v>0</v>
      </c>
      <c r="AE21" s="10">
        <f t="shared" si="3"/>
        <v>12</v>
      </c>
    </row>
    <row r="22" spans="1:31" ht="15.75">
      <c r="A22" s="8">
        <v>43114</v>
      </c>
      <c r="B22" s="9">
        <v>0</v>
      </c>
      <c r="C22" s="9">
        <v>5</v>
      </c>
      <c r="D22" s="9">
        <v>3</v>
      </c>
      <c r="E22" s="9">
        <v>2</v>
      </c>
      <c r="F22" s="10">
        <v>5</v>
      </c>
      <c r="G22" s="9">
        <v>0</v>
      </c>
      <c r="H22" s="9">
        <v>2</v>
      </c>
      <c r="I22" s="9">
        <v>2</v>
      </c>
      <c r="J22" s="9">
        <v>0</v>
      </c>
      <c r="K22" s="10">
        <v>2</v>
      </c>
      <c r="L22" s="9">
        <v>0</v>
      </c>
      <c r="M22" s="9">
        <v>4</v>
      </c>
      <c r="N22" s="11">
        <v>4</v>
      </c>
      <c r="O22" s="9">
        <v>0</v>
      </c>
      <c r="P22" s="10">
        <v>4</v>
      </c>
      <c r="Q22" s="9">
        <v>0</v>
      </c>
      <c r="R22" s="9">
        <v>1</v>
      </c>
      <c r="S22" s="9">
        <v>1</v>
      </c>
      <c r="T22" s="9">
        <v>0</v>
      </c>
      <c r="U22" s="10">
        <v>1</v>
      </c>
      <c r="V22" s="9">
        <v>0</v>
      </c>
      <c r="W22" s="9">
        <v>0</v>
      </c>
      <c r="X22" s="9">
        <v>0</v>
      </c>
      <c r="Y22" s="9">
        <v>0</v>
      </c>
      <c r="Z22" s="10">
        <f t="shared" si="2"/>
        <v>0</v>
      </c>
      <c r="AA22" s="9"/>
      <c r="AB22" s="9">
        <v>0</v>
      </c>
      <c r="AC22" s="10">
        <v>12</v>
      </c>
      <c r="AD22" s="9">
        <v>0</v>
      </c>
      <c r="AE22" s="10">
        <f t="shared" si="3"/>
        <v>12</v>
      </c>
    </row>
    <row r="23" spans="1:31" ht="15.75">
      <c r="A23" s="8">
        <v>43115</v>
      </c>
      <c r="B23" s="9">
        <v>0</v>
      </c>
      <c r="C23" s="9">
        <v>5</v>
      </c>
      <c r="D23" s="9">
        <v>3</v>
      </c>
      <c r="E23" s="9">
        <v>2</v>
      </c>
      <c r="F23" s="10">
        <v>5</v>
      </c>
      <c r="G23" s="9">
        <v>0</v>
      </c>
      <c r="H23" s="9">
        <v>2</v>
      </c>
      <c r="I23" s="9">
        <v>2</v>
      </c>
      <c r="J23" s="9">
        <v>0</v>
      </c>
      <c r="K23" s="10">
        <v>2</v>
      </c>
      <c r="L23" s="9">
        <v>2</v>
      </c>
      <c r="M23" s="9">
        <v>4</v>
      </c>
      <c r="N23" s="11">
        <v>6</v>
      </c>
      <c r="O23" s="9">
        <v>0</v>
      </c>
      <c r="P23" s="10">
        <v>6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9">
        <v>0</v>
      </c>
      <c r="W23" s="9">
        <v>1</v>
      </c>
      <c r="X23" s="9">
        <v>1</v>
      </c>
      <c r="Y23" s="9">
        <v>0</v>
      </c>
      <c r="Z23" s="10">
        <v>1</v>
      </c>
      <c r="AA23" s="9"/>
      <c r="AB23" s="9">
        <v>2</v>
      </c>
      <c r="AC23" s="10">
        <v>14</v>
      </c>
      <c r="AD23" s="9">
        <v>2</v>
      </c>
      <c r="AE23" s="10">
        <f t="shared" si="3"/>
        <v>12</v>
      </c>
    </row>
    <row r="24" spans="1:31" ht="15.75">
      <c r="A24" s="8">
        <v>43116</v>
      </c>
      <c r="B24" s="9">
        <v>2</v>
      </c>
      <c r="C24" s="9">
        <v>4</v>
      </c>
      <c r="D24" s="9">
        <v>4</v>
      </c>
      <c r="E24" s="9">
        <v>2</v>
      </c>
      <c r="F24" s="10">
        <v>6</v>
      </c>
      <c r="G24" s="9">
        <v>0</v>
      </c>
      <c r="H24" s="9">
        <v>2</v>
      </c>
      <c r="I24" s="9">
        <v>2</v>
      </c>
      <c r="J24" s="9">
        <v>0</v>
      </c>
      <c r="K24" s="10">
        <v>2</v>
      </c>
      <c r="L24" s="9">
        <v>0</v>
      </c>
      <c r="M24" s="9">
        <v>5</v>
      </c>
      <c r="N24" s="11">
        <v>5</v>
      </c>
      <c r="O24" s="9">
        <v>0</v>
      </c>
      <c r="P24" s="10">
        <v>5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9">
        <v>0</v>
      </c>
      <c r="W24" s="9">
        <v>1</v>
      </c>
      <c r="X24" s="9">
        <v>1</v>
      </c>
      <c r="Y24" s="9">
        <v>0</v>
      </c>
      <c r="Z24" s="10">
        <v>1</v>
      </c>
      <c r="AA24" s="9"/>
      <c r="AB24" s="9">
        <v>2</v>
      </c>
      <c r="AC24" s="10">
        <v>14</v>
      </c>
      <c r="AD24" s="9">
        <v>3</v>
      </c>
      <c r="AE24" s="10">
        <f t="shared" si="3"/>
        <v>11</v>
      </c>
    </row>
    <row r="25" spans="1:31" ht="15.75">
      <c r="A25" s="8">
        <v>43117</v>
      </c>
      <c r="B25" s="9">
        <v>1</v>
      </c>
      <c r="C25" s="9">
        <v>5</v>
      </c>
      <c r="D25" s="9">
        <v>4</v>
      </c>
      <c r="E25" s="9">
        <v>2</v>
      </c>
      <c r="F25" s="10">
        <v>6</v>
      </c>
      <c r="G25" s="9">
        <v>0</v>
      </c>
      <c r="H25" s="9">
        <v>1</v>
      </c>
      <c r="I25" s="9">
        <v>1</v>
      </c>
      <c r="J25" s="9">
        <v>0</v>
      </c>
      <c r="K25" s="10">
        <v>1</v>
      </c>
      <c r="L25" s="9">
        <v>0</v>
      </c>
      <c r="M25" s="9">
        <v>4</v>
      </c>
      <c r="N25" s="11">
        <v>4</v>
      </c>
      <c r="O25" s="9">
        <v>0</v>
      </c>
      <c r="P25" s="10">
        <f t="shared" si="0"/>
        <v>4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9">
        <v>0</v>
      </c>
      <c r="W25" s="9">
        <v>1</v>
      </c>
      <c r="X25" s="9">
        <v>1</v>
      </c>
      <c r="Y25" s="9">
        <v>0</v>
      </c>
      <c r="Z25" s="10">
        <f t="shared" si="2"/>
        <v>1</v>
      </c>
      <c r="AA25" s="9"/>
      <c r="AB25" s="9">
        <v>1</v>
      </c>
      <c r="AC25" s="10">
        <v>12</v>
      </c>
      <c r="AD25" s="9">
        <v>2</v>
      </c>
      <c r="AE25" s="10">
        <f t="shared" si="3"/>
        <v>10</v>
      </c>
    </row>
    <row r="26" spans="1:31" ht="15.75">
      <c r="A26" s="8">
        <v>43118</v>
      </c>
      <c r="B26" s="9">
        <v>2</v>
      </c>
      <c r="C26" s="9">
        <v>5</v>
      </c>
      <c r="D26" s="9">
        <v>4</v>
      </c>
      <c r="E26" s="9">
        <v>3</v>
      </c>
      <c r="F26" s="10">
        <v>7</v>
      </c>
      <c r="G26" s="9">
        <v>0</v>
      </c>
      <c r="H26" s="9">
        <v>1</v>
      </c>
      <c r="I26" s="9">
        <v>1</v>
      </c>
      <c r="J26" s="9">
        <v>0</v>
      </c>
      <c r="K26" s="10">
        <v>1</v>
      </c>
      <c r="L26" s="9">
        <v>1</v>
      </c>
      <c r="M26" s="9">
        <v>3</v>
      </c>
      <c r="N26" s="11">
        <v>4</v>
      </c>
      <c r="O26" s="9">
        <v>0</v>
      </c>
      <c r="P26" s="10">
        <f t="shared" si="0"/>
        <v>4</v>
      </c>
      <c r="Q26" s="9">
        <v>0</v>
      </c>
      <c r="R26" s="9">
        <v>0</v>
      </c>
      <c r="S26" s="9">
        <v>0</v>
      </c>
      <c r="T26" s="9">
        <v>0</v>
      </c>
      <c r="U26" s="10">
        <f t="shared" si="1"/>
        <v>0</v>
      </c>
      <c r="V26" s="9">
        <v>0</v>
      </c>
      <c r="W26" s="9">
        <v>1</v>
      </c>
      <c r="X26" s="9">
        <v>1</v>
      </c>
      <c r="Y26" s="9">
        <v>0</v>
      </c>
      <c r="Z26" s="10">
        <f t="shared" si="2"/>
        <v>1</v>
      </c>
      <c r="AA26" s="9"/>
      <c r="AB26" s="9">
        <v>3</v>
      </c>
      <c r="AC26" s="10">
        <v>13</v>
      </c>
      <c r="AD26" s="9">
        <v>3</v>
      </c>
      <c r="AE26" s="10">
        <f t="shared" si="3"/>
        <v>10</v>
      </c>
    </row>
    <row r="27" spans="1:31" ht="15.75">
      <c r="A27" s="8">
        <v>43119</v>
      </c>
      <c r="B27" s="9">
        <v>0</v>
      </c>
      <c r="C27" s="9">
        <v>7</v>
      </c>
      <c r="D27" s="9">
        <v>4</v>
      </c>
      <c r="E27" s="9">
        <v>3</v>
      </c>
      <c r="F27" s="10">
        <v>7</v>
      </c>
      <c r="G27" s="9">
        <v>0</v>
      </c>
      <c r="H27" s="9">
        <v>0</v>
      </c>
      <c r="I27" s="9">
        <v>0</v>
      </c>
      <c r="J27" s="9">
        <v>0</v>
      </c>
      <c r="K27" s="10">
        <f t="shared" ref="K27:K31" si="4">(G27+H27+I27+J27)</f>
        <v>0</v>
      </c>
      <c r="L27" s="9">
        <v>2</v>
      </c>
      <c r="M27" s="9">
        <v>3</v>
      </c>
      <c r="N27" s="11">
        <v>5</v>
      </c>
      <c r="O27" s="9">
        <v>0</v>
      </c>
      <c r="P27" s="10">
        <f t="shared" si="0"/>
        <v>5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9">
        <v>0</v>
      </c>
      <c r="Y27" s="9">
        <v>0</v>
      </c>
      <c r="Z27" s="10">
        <v>0</v>
      </c>
      <c r="AA27" s="9"/>
      <c r="AB27" s="9">
        <v>2</v>
      </c>
      <c r="AC27" s="10">
        <v>12</v>
      </c>
      <c r="AD27" s="9">
        <v>0</v>
      </c>
      <c r="AE27" s="10">
        <f t="shared" si="3"/>
        <v>12</v>
      </c>
    </row>
    <row r="28" spans="1:31" ht="15.75">
      <c r="A28" s="8">
        <v>43120</v>
      </c>
      <c r="B28" s="9">
        <v>0</v>
      </c>
      <c r="C28" s="9">
        <v>7</v>
      </c>
      <c r="D28" s="9">
        <v>4</v>
      </c>
      <c r="E28" s="9">
        <v>3</v>
      </c>
      <c r="F28" s="10">
        <v>7</v>
      </c>
      <c r="G28" s="9">
        <v>0</v>
      </c>
      <c r="H28" s="9">
        <v>0</v>
      </c>
      <c r="I28" s="9">
        <v>0</v>
      </c>
      <c r="J28" s="9">
        <v>0</v>
      </c>
      <c r="K28" s="10">
        <f t="shared" si="4"/>
        <v>0</v>
      </c>
      <c r="L28" s="9">
        <v>2</v>
      </c>
      <c r="M28" s="9">
        <v>5</v>
      </c>
      <c r="N28" s="11">
        <v>7</v>
      </c>
      <c r="O28" s="9">
        <v>0</v>
      </c>
      <c r="P28" s="10">
        <f t="shared" si="0"/>
        <v>7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9">
        <v>0</v>
      </c>
      <c r="W28" s="9">
        <v>0</v>
      </c>
      <c r="X28" s="9">
        <v>0</v>
      </c>
      <c r="Y28" s="9">
        <v>0</v>
      </c>
      <c r="Z28" s="10">
        <v>0</v>
      </c>
      <c r="AA28" s="9"/>
      <c r="AB28" s="9">
        <v>2</v>
      </c>
      <c r="AC28" s="10">
        <v>14</v>
      </c>
      <c r="AD28" s="9">
        <v>3</v>
      </c>
      <c r="AE28" s="10">
        <f t="shared" si="3"/>
        <v>11</v>
      </c>
    </row>
    <row r="29" spans="1:31" ht="15.75">
      <c r="A29" s="8">
        <v>43121</v>
      </c>
      <c r="B29" s="9">
        <v>0</v>
      </c>
      <c r="C29" s="9">
        <v>5</v>
      </c>
      <c r="D29" s="9">
        <v>4</v>
      </c>
      <c r="E29" s="9">
        <v>1</v>
      </c>
      <c r="F29" s="10">
        <v>5</v>
      </c>
      <c r="G29" s="9">
        <v>0</v>
      </c>
      <c r="H29" s="9">
        <v>0</v>
      </c>
      <c r="I29" s="9">
        <v>0</v>
      </c>
      <c r="J29" s="9">
        <v>0</v>
      </c>
      <c r="K29" s="10">
        <v>0</v>
      </c>
      <c r="L29" s="9">
        <v>0</v>
      </c>
      <c r="M29" s="9">
        <v>6</v>
      </c>
      <c r="N29" s="11">
        <v>6</v>
      </c>
      <c r="O29" s="9">
        <v>0</v>
      </c>
      <c r="P29" s="10">
        <v>6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9">
        <v>0</v>
      </c>
      <c r="W29" s="9">
        <v>0</v>
      </c>
      <c r="X29" s="9">
        <v>0</v>
      </c>
      <c r="Y29" s="9">
        <v>0</v>
      </c>
      <c r="Z29" s="10">
        <v>0</v>
      </c>
      <c r="AA29" s="9"/>
      <c r="AB29" s="9">
        <v>0</v>
      </c>
      <c r="AC29" s="10">
        <v>11</v>
      </c>
      <c r="AD29" s="9">
        <v>0</v>
      </c>
      <c r="AE29" s="10">
        <f t="shared" si="3"/>
        <v>11</v>
      </c>
    </row>
    <row r="30" spans="1:31" ht="15.75">
      <c r="A30" s="8">
        <v>43122</v>
      </c>
      <c r="B30" s="9">
        <v>3</v>
      </c>
      <c r="C30" s="9">
        <v>6</v>
      </c>
      <c r="D30" s="9">
        <v>5</v>
      </c>
      <c r="E30" s="9">
        <v>4</v>
      </c>
      <c r="F30" s="10">
        <v>9</v>
      </c>
      <c r="G30" s="9">
        <v>0</v>
      </c>
      <c r="H30" s="9">
        <v>0</v>
      </c>
      <c r="I30" s="9">
        <v>0</v>
      </c>
      <c r="J30" s="9">
        <v>0</v>
      </c>
      <c r="K30" s="10">
        <f t="shared" si="4"/>
        <v>0</v>
      </c>
      <c r="L30" s="9">
        <v>0</v>
      </c>
      <c r="M30" s="9">
        <v>6</v>
      </c>
      <c r="N30" s="11">
        <v>6</v>
      </c>
      <c r="O30" s="9">
        <v>0</v>
      </c>
      <c r="P30" s="10">
        <v>6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9">
        <v>0</v>
      </c>
      <c r="W30" s="9">
        <v>0</v>
      </c>
      <c r="X30" s="9">
        <v>0</v>
      </c>
      <c r="Y30" s="9">
        <v>0</v>
      </c>
      <c r="Z30" s="10">
        <f t="shared" si="2"/>
        <v>0</v>
      </c>
      <c r="AA30" s="9"/>
      <c r="AB30" s="9">
        <v>3</v>
      </c>
      <c r="AC30" s="10">
        <v>15</v>
      </c>
      <c r="AD30" s="9">
        <v>2</v>
      </c>
      <c r="AE30" s="10">
        <f t="shared" si="3"/>
        <v>13</v>
      </c>
    </row>
    <row r="31" spans="1:31" ht="15.75">
      <c r="A31" s="8">
        <v>43123</v>
      </c>
      <c r="B31" s="9">
        <v>0</v>
      </c>
      <c r="C31" s="9">
        <v>9</v>
      </c>
      <c r="D31" s="9">
        <v>5</v>
      </c>
      <c r="E31" s="9">
        <v>4</v>
      </c>
      <c r="F31" s="10">
        <v>9</v>
      </c>
      <c r="G31" s="9">
        <v>0</v>
      </c>
      <c r="H31" s="9">
        <v>0</v>
      </c>
      <c r="I31" s="9">
        <v>0</v>
      </c>
      <c r="J31" s="9">
        <v>0</v>
      </c>
      <c r="K31" s="10">
        <f t="shared" si="4"/>
        <v>0</v>
      </c>
      <c r="L31" s="9">
        <v>2</v>
      </c>
      <c r="M31" s="9">
        <v>4</v>
      </c>
      <c r="N31" s="11">
        <v>6</v>
      </c>
      <c r="O31" s="9">
        <v>0</v>
      </c>
      <c r="P31" s="10">
        <v>6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9">
        <v>0</v>
      </c>
      <c r="W31" s="9">
        <v>0</v>
      </c>
      <c r="X31" s="9">
        <v>0</v>
      </c>
      <c r="Y31" s="9">
        <v>0</v>
      </c>
      <c r="Z31" s="10">
        <v>0</v>
      </c>
      <c r="AA31" s="9"/>
      <c r="AB31" s="9">
        <v>2</v>
      </c>
      <c r="AC31" s="10">
        <v>15</v>
      </c>
      <c r="AD31" s="9">
        <v>3</v>
      </c>
      <c r="AE31" s="10">
        <f t="shared" si="3"/>
        <v>12</v>
      </c>
    </row>
    <row r="32" spans="1:31" ht="15.75">
      <c r="A32" s="8">
        <v>43124</v>
      </c>
      <c r="B32" s="9">
        <v>0</v>
      </c>
      <c r="C32" s="9">
        <v>6</v>
      </c>
      <c r="D32" s="9">
        <v>3</v>
      </c>
      <c r="E32" s="9">
        <v>3</v>
      </c>
      <c r="F32" s="10">
        <v>6</v>
      </c>
      <c r="G32" s="9">
        <v>2</v>
      </c>
      <c r="H32" s="9">
        <v>0</v>
      </c>
      <c r="I32" s="9">
        <v>2</v>
      </c>
      <c r="J32" s="9">
        <v>0</v>
      </c>
      <c r="K32" s="10">
        <v>2</v>
      </c>
      <c r="L32" s="9">
        <v>0</v>
      </c>
      <c r="M32" s="9">
        <v>6</v>
      </c>
      <c r="N32" s="11">
        <v>6</v>
      </c>
      <c r="O32" s="9">
        <v>0</v>
      </c>
      <c r="P32" s="10">
        <v>6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9">
        <v>0</v>
      </c>
      <c r="W32" s="9">
        <v>0</v>
      </c>
      <c r="X32" s="9">
        <v>0</v>
      </c>
      <c r="Y32" s="9">
        <v>0</v>
      </c>
      <c r="Z32" s="10">
        <v>0</v>
      </c>
      <c r="AA32" s="9"/>
      <c r="AB32" s="9">
        <v>2</v>
      </c>
      <c r="AC32" s="10">
        <v>14</v>
      </c>
      <c r="AD32" s="9">
        <v>3</v>
      </c>
      <c r="AE32" s="10">
        <f t="shared" si="3"/>
        <v>11</v>
      </c>
    </row>
    <row r="33" spans="1:31" ht="15.75">
      <c r="A33" s="8">
        <v>43125</v>
      </c>
      <c r="B33" s="9">
        <v>1</v>
      </c>
      <c r="C33" s="9">
        <v>4</v>
      </c>
      <c r="D33" s="9">
        <v>3</v>
      </c>
      <c r="E33" s="9">
        <v>2</v>
      </c>
      <c r="F33" s="10">
        <v>5</v>
      </c>
      <c r="G33" s="9">
        <v>1</v>
      </c>
      <c r="H33" s="9">
        <v>2</v>
      </c>
      <c r="I33" s="9">
        <v>3</v>
      </c>
      <c r="J33" s="9">
        <v>0</v>
      </c>
      <c r="K33" s="10">
        <v>3</v>
      </c>
      <c r="L33" s="9">
        <v>1</v>
      </c>
      <c r="M33" s="9">
        <v>5</v>
      </c>
      <c r="N33" s="11">
        <v>6</v>
      </c>
      <c r="O33" s="9">
        <v>0</v>
      </c>
      <c r="P33" s="10">
        <v>6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9">
        <v>0</v>
      </c>
      <c r="W33" s="9">
        <v>0</v>
      </c>
      <c r="X33" s="9">
        <v>0</v>
      </c>
      <c r="Y33" s="9">
        <v>0</v>
      </c>
      <c r="Z33" s="10">
        <f t="shared" si="2"/>
        <v>0</v>
      </c>
      <c r="AA33" s="9"/>
      <c r="AB33" s="9">
        <v>3</v>
      </c>
      <c r="AC33" s="10">
        <v>14</v>
      </c>
      <c r="AD33" s="9">
        <v>2</v>
      </c>
      <c r="AE33" s="10">
        <f t="shared" si="3"/>
        <v>12</v>
      </c>
    </row>
    <row r="34" spans="1:31" ht="15.75">
      <c r="A34" s="8">
        <v>43126</v>
      </c>
      <c r="B34" s="9">
        <v>0</v>
      </c>
      <c r="C34" s="9">
        <v>3</v>
      </c>
      <c r="D34" s="9">
        <v>2</v>
      </c>
      <c r="E34" s="9">
        <v>1</v>
      </c>
      <c r="F34" s="10">
        <v>3</v>
      </c>
      <c r="G34" s="9">
        <v>0</v>
      </c>
      <c r="H34" s="9">
        <v>3</v>
      </c>
      <c r="I34" s="9">
        <v>3</v>
      </c>
      <c r="J34" s="9">
        <v>0</v>
      </c>
      <c r="K34" s="10">
        <v>3</v>
      </c>
      <c r="L34" s="9">
        <v>0</v>
      </c>
      <c r="M34" s="9">
        <v>6</v>
      </c>
      <c r="N34" s="11">
        <v>6</v>
      </c>
      <c r="O34" s="9">
        <v>0</v>
      </c>
      <c r="P34" s="10">
        <v>6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9">
        <v>0</v>
      </c>
      <c r="W34" s="9">
        <v>0</v>
      </c>
      <c r="X34" s="9">
        <v>0</v>
      </c>
      <c r="Y34" s="9">
        <v>0</v>
      </c>
      <c r="Z34" s="10">
        <v>0</v>
      </c>
      <c r="AA34" s="9"/>
      <c r="AB34" s="9">
        <v>0</v>
      </c>
      <c r="AC34" s="10">
        <v>12</v>
      </c>
      <c r="AD34" s="9">
        <v>0</v>
      </c>
      <c r="AE34" s="10">
        <f t="shared" si="3"/>
        <v>12</v>
      </c>
    </row>
    <row r="35" spans="1:31" ht="15.75">
      <c r="A35" s="8">
        <v>43127</v>
      </c>
      <c r="B35" s="9">
        <v>0</v>
      </c>
      <c r="C35" s="9">
        <v>3</v>
      </c>
      <c r="D35" s="9">
        <v>2</v>
      </c>
      <c r="E35" s="9">
        <v>1</v>
      </c>
      <c r="F35" s="10">
        <v>3</v>
      </c>
      <c r="G35" s="9">
        <v>0</v>
      </c>
      <c r="H35" s="9">
        <v>3</v>
      </c>
      <c r="I35" s="9">
        <v>3</v>
      </c>
      <c r="J35" s="9">
        <v>0</v>
      </c>
      <c r="K35" s="10">
        <v>3</v>
      </c>
      <c r="L35" s="9">
        <v>2</v>
      </c>
      <c r="M35" s="9">
        <v>6</v>
      </c>
      <c r="N35" s="11">
        <v>8</v>
      </c>
      <c r="O35" s="9">
        <v>0</v>
      </c>
      <c r="P35" s="10">
        <v>8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9">
        <v>0</v>
      </c>
      <c r="W35" s="9">
        <v>0</v>
      </c>
      <c r="X35" s="9">
        <v>0</v>
      </c>
      <c r="Y35" s="9">
        <v>0</v>
      </c>
      <c r="Z35" s="10">
        <v>0</v>
      </c>
      <c r="AA35" s="9"/>
      <c r="AB35" s="9">
        <v>2</v>
      </c>
      <c r="AC35" s="10">
        <v>14</v>
      </c>
      <c r="AD35" s="9">
        <v>3</v>
      </c>
      <c r="AE35" s="10">
        <f t="shared" si="3"/>
        <v>11</v>
      </c>
    </row>
    <row r="36" spans="1:31" ht="15.75">
      <c r="A36" s="8">
        <v>43128</v>
      </c>
      <c r="B36" s="9">
        <v>0</v>
      </c>
      <c r="C36" s="9">
        <v>3</v>
      </c>
      <c r="D36" s="9">
        <v>2</v>
      </c>
      <c r="E36" s="9">
        <v>1</v>
      </c>
      <c r="F36" s="10">
        <v>3</v>
      </c>
      <c r="G36" s="9">
        <v>0</v>
      </c>
      <c r="H36" s="9">
        <v>3</v>
      </c>
      <c r="I36" s="9">
        <v>3</v>
      </c>
      <c r="J36" s="9">
        <v>0</v>
      </c>
      <c r="K36" s="10">
        <v>3</v>
      </c>
      <c r="L36" s="9">
        <v>0</v>
      </c>
      <c r="M36" s="9">
        <v>5</v>
      </c>
      <c r="N36" s="11">
        <v>5</v>
      </c>
      <c r="O36" s="9">
        <v>0</v>
      </c>
      <c r="P36" s="10">
        <f t="shared" si="0"/>
        <v>5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9">
        <v>0</v>
      </c>
      <c r="W36" s="9">
        <v>0</v>
      </c>
      <c r="X36" s="9">
        <v>0</v>
      </c>
      <c r="Y36" s="9">
        <v>0</v>
      </c>
      <c r="Z36" s="10">
        <v>0</v>
      </c>
      <c r="AA36" s="9"/>
      <c r="AB36" s="9">
        <v>0</v>
      </c>
      <c r="AC36" s="10">
        <v>11</v>
      </c>
      <c r="AD36" s="9">
        <v>0</v>
      </c>
      <c r="AE36" s="10">
        <f t="shared" si="3"/>
        <v>11</v>
      </c>
    </row>
    <row r="37" spans="1:31" ht="15.75">
      <c r="A37" s="8">
        <v>43129</v>
      </c>
      <c r="B37" s="9">
        <v>2</v>
      </c>
      <c r="C37" s="9">
        <v>3</v>
      </c>
      <c r="D37" s="9">
        <v>3</v>
      </c>
      <c r="E37" s="9">
        <v>2</v>
      </c>
      <c r="F37" s="10">
        <v>5</v>
      </c>
      <c r="G37" s="9">
        <v>0</v>
      </c>
      <c r="H37" s="9">
        <v>3</v>
      </c>
      <c r="I37" s="9">
        <v>3</v>
      </c>
      <c r="J37" s="9">
        <v>0</v>
      </c>
      <c r="K37" s="10">
        <v>3</v>
      </c>
      <c r="L37" s="9">
        <v>0</v>
      </c>
      <c r="M37" s="9">
        <v>5</v>
      </c>
      <c r="N37" s="11">
        <v>5</v>
      </c>
      <c r="O37" s="9">
        <v>0</v>
      </c>
      <c r="P37" s="10">
        <v>5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  <c r="AA37" s="9"/>
      <c r="AB37" s="9">
        <v>2</v>
      </c>
      <c r="AC37" s="10">
        <v>13</v>
      </c>
      <c r="AD37" s="9">
        <v>3</v>
      </c>
      <c r="AE37" s="10">
        <f t="shared" si="3"/>
        <v>10</v>
      </c>
    </row>
    <row r="38" spans="1:31" ht="15.75">
      <c r="A38" s="8">
        <v>43130</v>
      </c>
      <c r="B38" s="9">
        <v>1</v>
      </c>
      <c r="C38" s="9">
        <v>3</v>
      </c>
      <c r="D38" s="9">
        <v>3</v>
      </c>
      <c r="E38" s="9">
        <v>1</v>
      </c>
      <c r="F38" s="10">
        <v>4</v>
      </c>
      <c r="G38" s="9">
        <v>1</v>
      </c>
      <c r="H38" s="9">
        <v>3</v>
      </c>
      <c r="I38" s="9">
        <v>4</v>
      </c>
      <c r="J38" s="9">
        <v>0</v>
      </c>
      <c r="K38" s="10">
        <v>4</v>
      </c>
      <c r="L38" s="9">
        <v>1</v>
      </c>
      <c r="M38" s="9">
        <v>4</v>
      </c>
      <c r="N38" s="11">
        <v>5</v>
      </c>
      <c r="O38" s="9">
        <v>0</v>
      </c>
      <c r="P38" s="10">
        <f t="shared" si="0"/>
        <v>5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9">
        <v>0</v>
      </c>
      <c r="W38" s="9">
        <v>0</v>
      </c>
      <c r="X38" s="9">
        <v>0</v>
      </c>
      <c r="Y38" s="9">
        <v>0</v>
      </c>
      <c r="Z38" s="10">
        <f t="shared" si="2"/>
        <v>0</v>
      </c>
      <c r="AA38" s="9"/>
      <c r="AB38" s="9">
        <v>3</v>
      </c>
      <c r="AC38" s="10">
        <v>13</v>
      </c>
      <c r="AD38" s="9">
        <v>1</v>
      </c>
      <c r="AE38" s="10">
        <f t="shared" si="3"/>
        <v>12</v>
      </c>
    </row>
    <row r="39" spans="1:31" ht="15.75">
      <c r="A39" s="8">
        <v>43131</v>
      </c>
      <c r="B39" s="9">
        <v>1</v>
      </c>
      <c r="C39" s="9">
        <v>4</v>
      </c>
      <c r="D39" s="9">
        <v>4</v>
      </c>
      <c r="E39" s="9">
        <v>1</v>
      </c>
      <c r="F39" s="10">
        <v>5</v>
      </c>
      <c r="G39" s="9">
        <v>0</v>
      </c>
      <c r="H39" s="9">
        <v>4</v>
      </c>
      <c r="I39" s="9">
        <v>4</v>
      </c>
      <c r="J39" s="9">
        <v>0</v>
      </c>
      <c r="K39" s="10">
        <v>4</v>
      </c>
      <c r="L39" s="9">
        <v>0</v>
      </c>
      <c r="M39" s="9">
        <v>4</v>
      </c>
      <c r="N39" s="11">
        <v>4</v>
      </c>
      <c r="O39" s="9">
        <v>0</v>
      </c>
      <c r="P39" s="10">
        <f t="shared" si="0"/>
        <v>4</v>
      </c>
      <c r="Q39" s="9">
        <v>0</v>
      </c>
      <c r="R39" s="9">
        <v>0</v>
      </c>
      <c r="S39" s="9">
        <v>0</v>
      </c>
      <c r="T39" s="9">
        <v>0</v>
      </c>
      <c r="U39" s="10">
        <f t="shared" si="1"/>
        <v>0</v>
      </c>
      <c r="V39" s="9">
        <v>0</v>
      </c>
      <c r="W39" s="9">
        <v>0</v>
      </c>
      <c r="X39" s="9">
        <v>0</v>
      </c>
      <c r="Y39" s="9">
        <v>0</v>
      </c>
      <c r="Z39" s="10">
        <f t="shared" si="2"/>
        <v>0</v>
      </c>
      <c r="AA39" s="9"/>
      <c r="AB39" s="9">
        <v>1</v>
      </c>
      <c r="AC39" s="10">
        <v>13</v>
      </c>
      <c r="AD39" s="9">
        <v>2</v>
      </c>
      <c r="AE39" s="10">
        <f t="shared" si="3"/>
        <v>11</v>
      </c>
    </row>
    <row r="40" spans="1:31">
      <c r="A40" s="12" t="s">
        <v>15</v>
      </c>
      <c r="B40" s="12">
        <f t="shared" ref="B40:Z40" si="5">SUM(B9:B39)</f>
        <v>26</v>
      </c>
      <c r="C40" s="12">
        <f t="shared" si="5"/>
        <v>166</v>
      </c>
      <c r="D40" s="12">
        <f t="shared" si="5"/>
        <v>129</v>
      </c>
      <c r="E40" s="12">
        <f t="shared" si="5"/>
        <v>63</v>
      </c>
      <c r="F40" s="13">
        <f t="shared" si="5"/>
        <v>192</v>
      </c>
      <c r="G40" s="12">
        <f t="shared" si="5"/>
        <v>12</v>
      </c>
      <c r="H40" s="12">
        <f t="shared" si="5"/>
        <v>52</v>
      </c>
      <c r="I40" s="12">
        <f t="shared" si="5"/>
        <v>64</v>
      </c>
      <c r="J40" s="12">
        <f t="shared" si="5"/>
        <v>0</v>
      </c>
      <c r="K40" s="13">
        <f t="shared" si="5"/>
        <v>64</v>
      </c>
      <c r="L40" s="12">
        <f t="shared" si="5"/>
        <v>18</v>
      </c>
      <c r="M40" s="12">
        <f t="shared" si="5"/>
        <v>105</v>
      </c>
      <c r="N40" s="12">
        <f t="shared" si="5"/>
        <v>123</v>
      </c>
      <c r="O40" s="12">
        <f t="shared" si="5"/>
        <v>0</v>
      </c>
      <c r="P40" s="13">
        <f t="shared" si="5"/>
        <v>123</v>
      </c>
      <c r="Q40" s="12">
        <f t="shared" si="5"/>
        <v>1</v>
      </c>
      <c r="R40" s="12">
        <f t="shared" si="5"/>
        <v>3</v>
      </c>
      <c r="S40" s="12">
        <f t="shared" si="5"/>
        <v>4</v>
      </c>
      <c r="T40" s="12">
        <f t="shared" si="5"/>
        <v>0</v>
      </c>
      <c r="U40" s="13">
        <f t="shared" si="5"/>
        <v>4</v>
      </c>
      <c r="V40" s="12">
        <f t="shared" si="5"/>
        <v>1</v>
      </c>
      <c r="W40" s="12">
        <f t="shared" si="5"/>
        <v>10</v>
      </c>
      <c r="X40" s="12">
        <f t="shared" si="5"/>
        <v>11</v>
      </c>
      <c r="Y40" s="12">
        <f t="shared" si="5"/>
        <v>0</v>
      </c>
      <c r="Z40" s="13">
        <f t="shared" si="5"/>
        <v>11</v>
      </c>
      <c r="AA40" s="12"/>
      <c r="AB40" s="14">
        <f>SUM(AB9:AB39)</f>
        <v>55</v>
      </c>
      <c r="AC40" s="13">
        <f>SUM(AC9:AC39)</f>
        <v>394</v>
      </c>
      <c r="AD40" s="14">
        <f>SUM(AD9:AD39)</f>
        <v>56</v>
      </c>
      <c r="AE40" s="13">
        <f>SUM(AE9:AE39)</f>
        <v>338</v>
      </c>
    </row>
    <row r="41" spans="1:31">
      <c r="A41" s="15"/>
      <c r="B41" s="15"/>
      <c r="C41" s="15"/>
      <c r="D41" s="15"/>
      <c r="E41" s="15"/>
      <c r="F41" s="10"/>
      <c r="G41" s="15"/>
      <c r="H41" s="15"/>
      <c r="I41" s="15"/>
      <c r="J41" s="16"/>
      <c r="K41" s="10"/>
      <c r="L41" s="15"/>
      <c r="M41" s="15"/>
      <c r="N41" s="15"/>
      <c r="O41" s="15"/>
      <c r="P41" s="10"/>
      <c r="Q41" s="15"/>
      <c r="R41" s="15"/>
      <c r="S41" s="15"/>
      <c r="T41" s="15"/>
      <c r="U41" s="10"/>
      <c r="V41" s="15"/>
      <c r="W41" s="15"/>
      <c r="X41" s="15"/>
      <c r="Y41" s="15"/>
      <c r="Z41" s="10"/>
      <c r="AA41" s="15"/>
      <c r="AB41" s="16"/>
      <c r="AC41" s="10"/>
      <c r="AD41" s="16"/>
      <c r="AE41" s="10"/>
    </row>
    <row r="42" spans="1:31">
      <c r="A42" s="15"/>
      <c r="B42" s="15"/>
      <c r="C42" s="15"/>
      <c r="D42" s="15"/>
      <c r="E42" s="15"/>
      <c r="F42" s="10"/>
      <c r="G42" s="15"/>
      <c r="H42" s="15"/>
      <c r="I42" s="15"/>
      <c r="J42" s="15"/>
      <c r="K42" s="10"/>
      <c r="L42" s="15"/>
      <c r="M42" s="15"/>
      <c r="N42" s="15"/>
      <c r="O42" s="15"/>
      <c r="P42" s="10"/>
      <c r="Q42" s="15"/>
      <c r="R42" s="15"/>
      <c r="S42" s="15"/>
      <c r="T42" s="15"/>
      <c r="U42" s="10"/>
      <c r="V42" s="15"/>
      <c r="W42" s="15"/>
      <c r="X42" s="15"/>
      <c r="Y42" s="15"/>
      <c r="Z42" s="10"/>
      <c r="AA42" s="15"/>
      <c r="AB42" s="15"/>
      <c r="AC42" s="15"/>
      <c r="AD42" s="15"/>
      <c r="AE42" s="10"/>
    </row>
    <row r="45" spans="1:31">
      <c r="R45" s="17"/>
    </row>
    <row r="48" spans="1:31">
      <c r="A48" s="18" t="s">
        <v>20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>
      <c r="A52" s="2" t="s">
        <v>1</v>
      </c>
      <c r="B52" s="3" t="s">
        <v>2</v>
      </c>
      <c r="C52" s="3"/>
      <c r="D52" s="3"/>
      <c r="E52" s="3"/>
      <c r="F52" s="3"/>
      <c r="G52" s="3" t="s">
        <v>3</v>
      </c>
      <c r="H52" s="3"/>
      <c r="I52" s="3"/>
      <c r="J52" s="3"/>
      <c r="K52" s="3"/>
      <c r="L52" s="3" t="s">
        <v>4</v>
      </c>
      <c r="M52" s="3"/>
      <c r="N52" s="3"/>
      <c r="O52" s="3"/>
      <c r="P52" s="3"/>
      <c r="Q52" s="4" t="s">
        <v>5</v>
      </c>
      <c r="R52" s="4"/>
      <c r="S52" s="4"/>
      <c r="T52" s="4"/>
      <c r="U52" s="4"/>
      <c r="V52" s="4"/>
      <c r="W52" s="4"/>
      <c r="X52" s="4"/>
      <c r="Y52" s="4"/>
      <c r="Z52" s="4"/>
      <c r="AA52" s="5" t="s">
        <v>6</v>
      </c>
      <c r="AB52" s="5" t="s">
        <v>7</v>
      </c>
      <c r="AC52" s="5" t="s">
        <v>8</v>
      </c>
      <c r="AD52" s="5" t="s">
        <v>9</v>
      </c>
      <c r="AE52" s="5" t="s">
        <v>10</v>
      </c>
    </row>
    <row r="53" spans="1:3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 t="s">
        <v>2</v>
      </c>
      <c r="R53" s="4"/>
      <c r="S53" s="4"/>
      <c r="T53" s="4"/>
      <c r="U53" s="4"/>
      <c r="V53" s="4" t="s">
        <v>3</v>
      </c>
      <c r="W53" s="4"/>
      <c r="X53" s="4"/>
      <c r="Y53" s="4"/>
      <c r="Z53" s="4"/>
      <c r="AA53" s="5"/>
      <c r="AB53" s="5"/>
      <c r="AC53" s="5"/>
      <c r="AD53" s="5"/>
      <c r="AE53" s="5"/>
    </row>
    <row r="54" spans="1:31">
      <c r="A54" s="2"/>
      <c r="B54" s="6" t="s">
        <v>11</v>
      </c>
      <c r="C54" s="6" t="s">
        <v>12</v>
      </c>
      <c r="D54" s="6" t="s">
        <v>13</v>
      </c>
      <c r="E54" s="6" t="s">
        <v>14</v>
      </c>
      <c r="F54" s="7" t="s">
        <v>15</v>
      </c>
      <c r="G54" s="6" t="s">
        <v>11</v>
      </c>
      <c r="H54" s="6" t="s">
        <v>12</v>
      </c>
      <c r="I54" s="6" t="s">
        <v>13</v>
      </c>
      <c r="J54" s="6" t="s">
        <v>14</v>
      </c>
      <c r="K54" s="7" t="s">
        <v>15</v>
      </c>
      <c r="L54" s="6" t="s">
        <v>11</v>
      </c>
      <c r="M54" s="6" t="s">
        <v>12</v>
      </c>
      <c r="N54" s="6" t="s">
        <v>16</v>
      </c>
      <c r="O54" s="6" t="s">
        <v>17</v>
      </c>
      <c r="P54" s="7" t="s">
        <v>15</v>
      </c>
      <c r="Q54" s="6" t="s">
        <v>11</v>
      </c>
      <c r="R54" s="6" t="s">
        <v>12</v>
      </c>
      <c r="S54" s="6" t="s">
        <v>18</v>
      </c>
      <c r="T54" s="6" t="s">
        <v>19</v>
      </c>
      <c r="U54" s="7" t="s">
        <v>15</v>
      </c>
      <c r="V54" s="6" t="s">
        <v>11</v>
      </c>
      <c r="W54" s="6" t="s">
        <v>12</v>
      </c>
      <c r="X54" s="6" t="s">
        <v>18</v>
      </c>
      <c r="Y54" s="6" t="s">
        <v>19</v>
      </c>
      <c r="Z54" s="7" t="s">
        <v>15</v>
      </c>
      <c r="AA54" s="5"/>
      <c r="AB54" s="5"/>
      <c r="AC54" s="5"/>
      <c r="AD54" s="5"/>
      <c r="AE54" s="5"/>
    </row>
    <row r="55" spans="1:31" ht="15.75">
      <c r="A55" s="8">
        <v>43132</v>
      </c>
      <c r="B55" s="9">
        <v>0</v>
      </c>
      <c r="C55" s="9">
        <v>5</v>
      </c>
      <c r="D55" s="9">
        <v>4</v>
      </c>
      <c r="E55" s="9">
        <v>1</v>
      </c>
      <c r="F55" s="10">
        <v>5</v>
      </c>
      <c r="G55" s="9">
        <v>1</v>
      </c>
      <c r="H55" s="9">
        <v>2</v>
      </c>
      <c r="I55" s="9">
        <v>3</v>
      </c>
      <c r="J55" s="9">
        <v>0</v>
      </c>
      <c r="K55" s="10">
        <v>3</v>
      </c>
      <c r="L55" s="9">
        <v>1</v>
      </c>
      <c r="M55" s="9">
        <v>4</v>
      </c>
      <c r="N55" s="11">
        <v>5</v>
      </c>
      <c r="O55" s="9">
        <v>0</v>
      </c>
      <c r="P55" s="10">
        <v>5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9">
        <v>0</v>
      </c>
      <c r="W55" s="9">
        <v>0</v>
      </c>
      <c r="X55" s="9">
        <v>0</v>
      </c>
      <c r="Y55" s="9">
        <v>0</v>
      </c>
      <c r="Z55" s="10">
        <v>0</v>
      </c>
      <c r="AA55" s="9"/>
      <c r="AB55" s="9">
        <v>2</v>
      </c>
      <c r="AC55" s="10">
        <v>13</v>
      </c>
      <c r="AD55" s="9">
        <v>3</v>
      </c>
      <c r="AE55" s="10">
        <v>10</v>
      </c>
    </row>
    <row r="56" spans="1:31" ht="15.75">
      <c r="A56" s="8">
        <v>43133</v>
      </c>
      <c r="B56" s="9">
        <v>0</v>
      </c>
      <c r="C56" s="9">
        <v>4</v>
      </c>
      <c r="D56" s="9">
        <v>3</v>
      </c>
      <c r="E56" s="9">
        <v>1</v>
      </c>
      <c r="F56" s="10">
        <v>4</v>
      </c>
      <c r="G56" s="9">
        <v>0</v>
      </c>
      <c r="H56" s="9">
        <v>2</v>
      </c>
      <c r="I56" s="9">
        <v>2</v>
      </c>
      <c r="J56" s="9">
        <v>0</v>
      </c>
      <c r="K56" s="10">
        <v>2</v>
      </c>
      <c r="L56" s="9">
        <v>2</v>
      </c>
      <c r="M56" s="9">
        <v>4</v>
      </c>
      <c r="N56" s="11">
        <v>6</v>
      </c>
      <c r="O56" s="9">
        <v>0</v>
      </c>
      <c r="P56" s="10">
        <v>6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9">
        <v>0</v>
      </c>
      <c r="W56" s="9">
        <v>0</v>
      </c>
      <c r="X56" s="9">
        <v>0</v>
      </c>
      <c r="Y56" s="9">
        <v>0</v>
      </c>
      <c r="Z56" s="10">
        <v>0</v>
      </c>
      <c r="AA56" s="9"/>
      <c r="AB56" s="9">
        <v>2</v>
      </c>
      <c r="AC56" s="10">
        <v>12</v>
      </c>
      <c r="AD56" s="9">
        <v>2</v>
      </c>
      <c r="AE56" s="10">
        <v>10</v>
      </c>
    </row>
    <row r="57" spans="1:31" ht="15.75">
      <c r="A57" s="8">
        <v>43134</v>
      </c>
      <c r="B57" s="9">
        <v>1</v>
      </c>
      <c r="C57" s="9">
        <v>4</v>
      </c>
      <c r="D57" s="9">
        <v>4</v>
      </c>
      <c r="E57" s="9">
        <v>1</v>
      </c>
      <c r="F57" s="10">
        <v>5</v>
      </c>
      <c r="G57" s="9">
        <v>0</v>
      </c>
      <c r="H57" s="9">
        <v>1</v>
      </c>
      <c r="I57" s="9">
        <v>1</v>
      </c>
      <c r="J57" s="9">
        <v>0</v>
      </c>
      <c r="K57" s="10">
        <v>1</v>
      </c>
      <c r="L57" s="9">
        <v>0</v>
      </c>
      <c r="M57" s="9">
        <v>5</v>
      </c>
      <c r="N57" s="11">
        <v>5</v>
      </c>
      <c r="O57" s="9">
        <v>0</v>
      </c>
      <c r="P57" s="10">
        <v>5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9">
        <v>0</v>
      </c>
      <c r="W57" s="9">
        <v>0</v>
      </c>
      <c r="X57" s="9">
        <v>0</v>
      </c>
      <c r="Y57" s="9">
        <f>AE5505</f>
        <v>0</v>
      </c>
      <c r="Z57" s="10">
        <v>0</v>
      </c>
      <c r="AA57" s="9"/>
      <c r="AB57" s="9">
        <v>1</v>
      </c>
      <c r="AC57" s="10">
        <v>11</v>
      </c>
      <c r="AD57" s="9">
        <v>3</v>
      </c>
      <c r="AE57" s="10">
        <v>8</v>
      </c>
    </row>
    <row r="58" spans="1:31" ht="15.75">
      <c r="A58" s="8">
        <v>43135</v>
      </c>
      <c r="B58" s="9">
        <v>0</v>
      </c>
      <c r="C58" s="9">
        <v>3</v>
      </c>
      <c r="D58" s="9">
        <v>3</v>
      </c>
      <c r="E58" s="9">
        <v>0</v>
      </c>
      <c r="F58" s="10">
        <v>3</v>
      </c>
      <c r="G58" s="9">
        <v>0</v>
      </c>
      <c r="H58" s="9">
        <v>1</v>
      </c>
      <c r="I58" s="9">
        <v>1</v>
      </c>
      <c r="J58" s="9">
        <v>0</v>
      </c>
      <c r="K58" s="10">
        <v>1</v>
      </c>
      <c r="L58" s="9">
        <v>0</v>
      </c>
      <c r="M58" s="9">
        <v>4</v>
      </c>
      <c r="N58" s="11">
        <v>4</v>
      </c>
      <c r="O58" s="9">
        <v>0</v>
      </c>
      <c r="P58" s="10">
        <v>4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9">
        <v>0</v>
      </c>
      <c r="W58" s="9">
        <v>0</v>
      </c>
      <c r="X58" s="9">
        <v>0</v>
      </c>
      <c r="Y58" s="9">
        <v>0</v>
      </c>
      <c r="Z58" s="10">
        <v>0</v>
      </c>
      <c r="AA58" s="9"/>
      <c r="AB58" s="9">
        <v>0</v>
      </c>
      <c r="AC58" s="10">
        <v>8</v>
      </c>
      <c r="AD58" s="9">
        <v>0</v>
      </c>
      <c r="AE58" s="10">
        <v>8</v>
      </c>
    </row>
    <row r="59" spans="1:31" ht="15.75">
      <c r="A59" s="8">
        <v>43136</v>
      </c>
      <c r="B59" s="9">
        <v>2</v>
      </c>
      <c r="C59" s="9">
        <v>3</v>
      </c>
      <c r="D59" s="9">
        <v>3</v>
      </c>
      <c r="E59" s="9">
        <v>2</v>
      </c>
      <c r="F59" s="10">
        <v>5</v>
      </c>
      <c r="G59" s="9">
        <v>0</v>
      </c>
      <c r="H59" s="9">
        <v>1</v>
      </c>
      <c r="I59" s="9">
        <v>1</v>
      </c>
      <c r="J59" s="9">
        <v>0</v>
      </c>
      <c r="K59" s="10">
        <v>1</v>
      </c>
      <c r="L59" s="9">
        <v>0</v>
      </c>
      <c r="M59" s="9">
        <v>4</v>
      </c>
      <c r="N59" s="11">
        <v>4</v>
      </c>
      <c r="O59" s="9">
        <v>0</v>
      </c>
      <c r="P59" s="10">
        <v>4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9">
        <v>0</v>
      </c>
      <c r="W59" s="9">
        <v>0</v>
      </c>
      <c r="X59" s="9">
        <v>0</v>
      </c>
      <c r="Y59" s="9">
        <v>0</v>
      </c>
      <c r="Z59" s="10">
        <v>0</v>
      </c>
      <c r="AA59" s="9"/>
      <c r="AB59" s="9">
        <v>2</v>
      </c>
      <c r="AC59" s="10">
        <v>10</v>
      </c>
      <c r="AD59" s="9">
        <v>2</v>
      </c>
      <c r="AE59" s="10">
        <f t="shared" ref="AE59:AE82" si="6">(AC59-AD59)</f>
        <v>8</v>
      </c>
    </row>
    <row r="60" spans="1:31" ht="15.75">
      <c r="A60" s="8">
        <v>43137</v>
      </c>
      <c r="B60" s="9">
        <v>2</v>
      </c>
      <c r="C60" s="9">
        <v>3</v>
      </c>
      <c r="D60" s="9">
        <v>3</v>
      </c>
      <c r="E60" s="9">
        <v>2</v>
      </c>
      <c r="F60" s="10">
        <v>5</v>
      </c>
      <c r="G60" s="9">
        <v>0</v>
      </c>
      <c r="H60" s="9">
        <v>1</v>
      </c>
      <c r="I60" s="9">
        <v>1</v>
      </c>
      <c r="J60" s="9">
        <v>0</v>
      </c>
      <c r="K60" s="10">
        <v>1</v>
      </c>
      <c r="L60" s="9">
        <v>1</v>
      </c>
      <c r="M60" s="9">
        <v>3</v>
      </c>
      <c r="N60" s="11">
        <v>4</v>
      </c>
      <c r="O60" s="9">
        <v>0</v>
      </c>
      <c r="P60" s="10">
        <v>4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9">
        <v>0</v>
      </c>
      <c r="W60" s="9">
        <v>0</v>
      </c>
      <c r="X60" s="9">
        <v>0</v>
      </c>
      <c r="Y60" s="9">
        <v>0</v>
      </c>
      <c r="Z60" s="10">
        <v>0</v>
      </c>
      <c r="AA60" s="9"/>
      <c r="AB60" s="9">
        <v>3</v>
      </c>
      <c r="AC60" s="10">
        <v>11</v>
      </c>
      <c r="AD60" s="9">
        <v>2</v>
      </c>
      <c r="AE60" s="10">
        <f>(AC60-AD60)</f>
        <v>9</v>
      </c>
    </row>
    <row r="61" spans="1:31" ht="15.75">
      <c r="A61" s="8">
        <v>43138</v>
      </c>
      <c r="B61" s="9">
        <v>0</v>
      </c>
      <c r="C61" s="9">
        <v>5</v>
      </c>
      <c r="D61" s="9">
        <v>3</v>
      </c>
      <c r="E61" s="9">
        <v>2</v>
      </c>
      <c r="F61" s="10">
        <v>5</v>
      </c>
      <c r="G61" s="9">
        <v>0</v>
      </c>
      <c r="H61" s="9">
        <v>0</v>
      </c>
      <c r="I61" s="9">
        <v>0</v>
      </c>
      <c r="J61" s="9">
        <v>0</v>
      </c>
      <c r="K61" s="10">
        <v>0</v>
      </c>
      <c r="L61" s="9">
        <v>2</v>
      </c>
      <c r="M61" s="9">
        <v>4</v>
      </c>
      <c r="N61" s="11">
        <v>6</v>
      </c>
      <c r="O61" s="9">
        <v>0</v>
      </c>
      <c r="P61" s="10">
        <v>6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9">
        <v>0</v>
      </c>
      <c r="W61" s="9">
        <v>0</v>
      </c>
      <c r="X61" s="9">
        <v>0</v>
      </c>
      <c r="Y61" s="9">
        <v>0</v>
      </c>
      <c r="Z61" s="10">
        <v>0</v>
      </c>
      <c r="AA61" s="9"/>
      <c r="AB61" s="9">
        <v>2</v>
      </c>
      <c r="AC61" s="10">
        <v>11</v>
      </c>
      <c r="AD61" s="9">
        <v>1</v>
      </c>
      <c r="AE61" s="10">
        <f t="shared" ref="AE61:AE72" si="7">(AC61-AD61)</f>
        <v>10</v>
      </c>
    </row>
    <row r="62" spans="1:31" ht="15.75">
      <c r="A62" s="8">
        <v>43139</v>
      </c>
      <c r="B62" s="9">
        <v>2</v>
      </c>
      <c r="C62" s="9">
        <v>5</v>
      </c>
      <c r="D62" s="9">
        <v>5</v>
      </c>
      <c r="E62" s="9">
        <v>2</v>
      </c>
      <c r="F62" s="10">
        <v>7</v>
      </c>
      <c r="G62" s="9">
        <v>1</v>
      </c>
      <c r="H62" s="9">
        <v>0</v>
      </c>
      <c r="I62" s="9">
        <v>1</v>
      </c>
      <c r="J62" s="9">
        <v>0</v>
      </c>
      <c r="K62" s="10">
        <v>1</v>
      </c>
      <c r="L62" s="9">
        <v>1</v>
      </c>
      <c r="M62" s="9">
        <v>5</v>
      </c>
      <c r="N62" s="11">
        <v>6</v>
      </c>
      <c r="O62" s="9">
        <v>0</v>
      </c>
      <c r="P62" s="10">
        <v>6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9">
        <v>0</v>
      </c>
      <c r="W62" s="9">
        <v>0</v>
      </c>
      <c r="X62" s="9">
        <v>0</v>
      </c>
      <c r="Y62" s="9">
        <v>0</v>
      </c>
      <c r="Z62" s="10">
        <v>0</v>
      </c>
      <c r="AA62" s="9"/>
      <c r="AB62" s="9">
        <v>4</v>
      </c>
      <c r="AC62" s="10">
        <v>14</v>
      </c>
      <c r="AD62" s="9">
        <v>2</v>
      </c>
      <c r="AE62" s="10">
        <f t="shared" si="7"/>
        <v>12</v>
      </c>
    </row>
    <row r="63" spans="1:31" ht="15.75">
      <c r="A63" s="8">
        <v>43140</v>
      </c>
      <c r="B63" s="9">
        <v>0</v>
      </c>
      <c r="C63" s="9">
        <v>7</v>
      </c>
      <c r="D63" s="9">
        <v>5</v>
      </c>
      <c r="E63" s="9">
        <v>2</v>
      </c>
      <c r="F63" s="10">
        <v>7</v>
      </c>
      <c r="G63" s="9">
        <v>0</v>
      </c>
      <c r="H63" s="9">
        <v>1</v>
      </c>
      <c r="I63" s="9">
        <v>1</v>
      </c>
      <c r="J63" s="9">
        <v>0</v>
      </c>
      <c r="K63" s="10">
        <v>1</v>
      </c>
      <c r="L63" s="9">
        <v>0</v>
      </c>
      <c r="M63" s="9">
        <v>4</v>
      </c>
      <c r="N63" s="11">
        <v>4</v>
      </c>
      <c r="O63" s="9">
        <v>0</v>
      </c>
      <c r="P63" s="10">
        <v>4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9">
        <v>0</v>
      </c>
      <c r="W63" s="9">
        <v>0</v>
      </c>
      <c r="X63" s="9">
        <v>0</v>
      </c>
      <c r="Y63" s="9">
        <v>0</v>
      </c>
      <c r="Z63" s="10">
        <v>0</v>
      </c>
      <c r="AA63" s="9"/>
      <c r="AB63" s="9">
        <v>0</v>
      </c>
      <c r="AC63" s="10">
        <v>12</v>
      </c>
      <c r="AD63" s="9">
        <v>2</v>
      </c>
      <c r="AE63" s="10">
        <f t="shared" si="7"/>
        <v>10</v>
      </c>
    </row>
    <row r="64" spans="1:31" ht="15.75">
      <c r="A64" s="8">
        <v>43141</v>
      </c>
      <c r="B64" s="9">
        <v>2</v>
      </c>
      <c r="C64" s="9">
        <v>6</v>
      </c>
      <c r="D64" s="9">
        <v>5</v>
      </c>
      <c r="E64" s="9">
        <v>3</v>
      </c>
      <c r="F64" s="10">
        <v>8</v>
      </c>
      <c r="G64" s="9">
        <v>0</v>
      </c>
      <c r="H64" s="9">
        <v>0</v>
      </c>
      <c r="I64" s="9">
        <v>0</v>
      </c>
      <c r="J64" s="9">
        <v>0</v>
      </c>
      <c r="K64" s="10">
        <v>0</v>
      </c>
      <c r="L64" s="9">
        <v>2</v>
      </c>
      <c r="M64" s="9">
        <v>4</v>
      </c>
      <c r="N64" s="11">
        <v>6</v>
      </c>
      <c r="O64" s="9">
        <v>0</v>
      </c>
      <c r="P64" s="10">
        <v>6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9">
        <v>0</v>
      </c>
      <c r="W64" s="9">
        <v>0</v>
      </c>
      <c r="X64" s="9">
        <v>0</v>
      </c>
      <c r="Y64" s="9">
        <v>0</v>
      </c>
      <c r="Z64" s="10">
        <v>0</v>
      </c>
      <c r="AA64" s="9"/>
      <c r="AB64" s="9">
        <v>4</v>
      </c>
      <c r="AC64" s="10">
        <v>14</v>
      </c>
      <c r="AD64" s="9">
        <v>4</v>
      </c>
      <c r="AE64" s="10">
        <f t="shared" si="7"/>
        <v>10</v>
      </c>
    </row>
    <row r="65" spans="1:31" ht="15.75">
      <c r="A65" s="8">
        <v>43142</v>
      </c>
      <c r="B65" s="9">
        <v>0</v>
      </c>
      <c r="C65" s="9">
        <v>5</v>
      </c>
      <c r="D65" s="9">
        <v>4</v>
      </c>
      <c r="E65" s="9">
        <v>1</v>
      </c>
      <c r="F65" s="10">
        <v>5</v>
      </c>
      <c r="G65" s="9">
        <v>0</v>
      </c>
      <c r="H65" s="9">
        <v>0</v>
      </c>
      <c r="I65" s="9">
        <v>0</v>
      </c>
      <c r="J65" s="9">
        <v>0</v>
      </c>
      <c r="K65" s="10">
        <v>0</v>
      </c>
      <c r="L65" s="9">
        <v>0</v>
      </c>
      <c r="M65" s="9">
        <v>5</v>
      </c>
      <c r="N65" s="11">
        <v>5</v>
      </c>
      <c r="O65" s="9">
        <v>0</v>
      </c>
      <c r="P65" s="10">
        <v>5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9">
        <v>0</v>
      </c>
      <c r="W65" s="9">
        <v>0</v>
      </c>
      <c r="X65" s="9">
        <v>0</v>
      </c>
      <c r="Y65" s="9">
        <v>0</v>
      </c>
      <c r="Z65" s="10">
        <v>0</v>
      </c>
      <c r="AA65" s="9"/>
      <c r="AB65" s="9">
        <v>0</v>
      </c>
      <c r="AC65" s="10">
        <v>10</v>
      </c>
      <c r="AD65" s="9">
        <v>0</v>
      </c>
      <c r="AE65" s="10">
        <f t="shared" si="7"/>
        <v>10</v>
      </c>
    </row>
    <row r="66" spans="1:31" ht="15.75">
      <c r="A66" s="8">
        <v>43143</v>
      </c>
      <c r="B66" s="9">
        <v>1</v>
      </c>
      <c r="C66" s="9">
        <v>5</v>
      </c>
      <c r="D66" s="9">
        <v>5</v>
      </c>
      <c r="E66" s="9">
        <v>1</v>
      </c>
      <c r="F66" s="10">
        <v>6</v>
      </c>
      <c r="G66" s="9">
        <v>0</v>
      </c>
      <c r="H66" s="9">
        <v>5</v>
      </c>
      <c r="I66" s="9">
        <v>5</v>
      </c>
      <c r="J66" s="9">
        <v>0</v>
      </c>
      <c r="K66" s="10">
        <v>5</v>
      </c>
      <c r="L66" s="9">
        <v>0</v>
      </c>
      <c r="M66" s="9">
        <v>5</v>
      </c>
      <c r="N66" s="11">
        <v>5</v>
      </c>
      <c r="O66" s="9">
        <v>0</v>
      </c>
      <c r="P66" s="10">
        <v>5</v>
      </c>
      <c r="Q66" s="9">
        <v>1</v>
      </c>
      <c r="R66" s="9">
        <v>0</v>
      </c>
      <c r="S66" s="9">
        <v>1</v>
      </c>
      <c r="T66" s="9">
        <v>0</v>
      </c>
      <c r="U66" s="10">
        <v>1</v>
      </c>
      <c r="V66" s="9">
        <v>0</v>
      </c>
      <c r="W66" s="9">
        <v>0</v>
      </c>
      <c r="X66" s="9">
        <v>0</v>
      </c>
      <c r="Y66" s="9">
        <v>0</v>
      </c>
      <c r="Z66" s="10">
        <v>0</v>
      </c>
      <c r="AA66" s="9"/>
      <c r="AB66" s="9">
        <v>2</v>
      </c>
      <c r="AC66" s="10">
        <v>12</v>
      </c>
      <c r="AD66" s="9">
        <v>2</v>
      </c>
      <c r="AE66" s="10">
        <f t="shared" si="7"/>
        <v>10</v>
      </c>
    </row>
    <row r="67" spans="1:31" ht="15.75">
      <c r="A67" s="8">
        <v>43144</v>
      </c>
      <c r="B67" s="9">
        <v>0</v>
      </c>
      <c r="C67" s="9">
        <v>5</v>
      </c>
      <c r="D67" s="9">
        <v>4</v>
      </c>
      <c r="E67" s="9">
        <v>1</v>
      </c>
      <c r="F67" s="10">
        <v>5</v>
      </c>
      <c r="G67" s="9">
        <v>0</v>
      </c>
      <c r="H67" s="9">
        <v>0</v>
      </c>
      <c r="I67" s="9">
        <v>0</v>
      </c>
      <c r="J67" s="9">
        <v>0</v>
      </c>
      <c r="K67" s="10">
        <v>0</v>
      </c>
      <c r="L67" s="9">
        <v>0</v>
      </c>
      <c r="M67" s="9">
        <v>4</v>
      </c>
      <c r="N67" s="11">
        <v>4</v>
      </c>
      <c r="O67" s="9">
        <v>0</v>
      </c>
      <c r="P67" s="10">
        <v>4</v>
      </c>
      <c r="Q67" s="9">
        <v>0</v>
      </c>
      <c r="R67" s="9">
        <v>1</v>
      </c>
      <c r="S67" s="9">
        <v>1</v>
      </c>
      <c r="T67" s="9">
        <v>0</v>
      </c>
      <c r="U67" s="10">
        <v>1</v>
      </c>
      <c r="V67" s="9">
        <v>0</v>
      </c>
      <c r="W67" s="9">
        <v>0</v>
      </c>
      <c r="X67" s="9">
        <v>0</v>
      </c>
      <c r="Y67" s="9">
        <v>0</v>
      </c>
      <c r="Z67" s="10">
        <v>0</v>
      </c>
      <c r="AA67" s="9"/>
      <c r="AB67" s="9">
        <v>0</v>
      </c>
      <c r="AC67" s="10">
        <v>10</v>
      </c>
      <c r="AD67" s="9">
        <v>0</v>
      </c>
      <c r="AE67" s="10">
        <f t="shared" si="7"/>
        <v>10</v>
      </c>
    </row>
    <row r="68" spans="1:31" ht="15.75">
      <c r="A68" s="8">
        <v>43145</v>
      </c>
      <c r="B68" s="9">
        <v>1</v>
      </c>
      <c r="C68" s="9">
        <v>5</v>
      </c>
      <c r="D68" s="9">
        <v>4</v>
      </c>
      <c r="E68" s="9">
        <v>2</v>
      </c>
      <c r="F68" s="10">
        <v>6</v>
      </c>
      <c r="G68" s="9">
        <v>0</v>
      </c>
      <c r="H68" s="9">
        <v>0</v>
      </c>
      <c r="I68" s="9">
        <v>0</v>
      </c>
      <c r="J68" s="9">
        <v>0</v>
      </c>
      <c r="K68" s="10">
        <v>0</v>
      </c>
      <c r="L68" s="9">
        <v>1</v>
      </c>
      <c r="M68" s="9">
        <v>4</v>
      </c>
      <c r="N68" s="11">
        <v>5</v>
      </c>
      <c r="O68" s="9">
        <v>0</v>
      </c>
      <c r="P68" s="10">
        <v>5</v>
      </c>
      <c r="Q68" s="9">
        <v>1</v>
      </c>
      <c r="R68" s="9">
        <v>1</v>
      </c>
      <c r="S68" s="9">
        <v>2</v>
      </c>
      <c r="T68" s="9">
        <v>0</v>
      </c>
      <c r="U68" s="10">
        <v>2</v>
      </c>
      <c r="V68" s="9">
        <v>0</v>
      </c>
      <c r="W68" s="9">
        <v>0</v>
      </c>
      <c r="X68" s="9">
        <v>0</v>
      </c>
      <c r="Y68" s="9">
        <v>0</v>
      </c>
      <c r="Z68" s="10">
        <v>0</v>
      </c>
      <c r="AA68" s="9"/>
      <c r="AB68" s="9">
        <v>3</v>
      </c>
      <c r="AC68" s="10">
        <v>13</v>
      </c>
      <c r="AD68" s="9">
        <v>2</v>
      </c>
      <c r="AE68" s="10">
        <f t="shared" si="7"/>
        <v>11</v>
      </c>
    </row>
    <row r="69" spans="1:31" ht="15.75">
      <c r="A69" s="8">
        <v>43146</v>
      </c>
      <c r="B69" s="9">
        <v>0</v>
      </c>
      <c r="C69" s="9">
        <v>5</v>
      </c>
      <c r="D69" s="9">
        <v>3</v>
      </c>
      <c r="E69" s="9">
        <v>2</v>
      </c>
      <c r="F69" s="10">
        <v>5</v>
      </c>
      <c r="G69" s="9">
        <v>0</v>
      </c>
      <c r="H69" s="9">
        <v>0</v>
      </c>
      <c r="I69" s="9">
        <v>0</v>
      </c>
      <c r="J69" s="9">
        <v>0</v>
      </c>
      <c r="K69" s="10">
        <v>0</v>
      </c>
      <c r="L69" s="9">
        <v>0</v>
      </c>
      <c r="M69" s="9">
        <v>4</v>
      </c>
      <c r="N69" s="11">
        <v>4</v>
      </c>
      <c r="O69" s="9">
        <v>0</v>
      </c>
      <c r="P69" s="10">
        <v>4</v>
      </c>
      <c r="Q69" s="9">
        <v>0</v>
      </c>
      <c r="R69" s="9">
        <v>2</v>
      </c>
      <c r="S69" s="9">
        <v>2</v>
      </c>
      <c r="T69" s="9">
        <v>0</v>
      </c>
      <c r="U69" s="10">
        <v>2</v>
      </c>
      <c r="V69" s="9">
        <v>0</v>
      </c>
      <c r="W69" s="9">
        <v>0</v>
      </c>
      <c r="X69" s="9">
        <v>0</v>
      </c>
      <c r="Y69" s="9">
        <v>0</v>
      </c>
      <c r="Z69" s="10">
        <v>0</v>
      </c>
      <c r="AA69" s="9"/>
      <c r="AB69" s="9">
        <v>0</v>
      </c>
      <c r="AC69" s="10">
        <v>11</v>
      </c>
      <c r="AD69" s="9">
        <v>2</v>
      </c>
      <c r="AE69" s="10">
        <f t="shared" si="7"/>
        <v>9</v>
      </c>
    </row>
    <row r="70" spans="1:31" ht="15.75">
      <c r="A70" s="8">
        <v>43147</v>
      </c>
      <c r="B70" s="9">
        <v>0</v>
      </c>
      <c r="C70" s="9">
        <v>4</v>
      </c>
      <c r="D70" s="9">
        <v>2</v>
      </c>
      <c r="E70" s="9">
        <v>2</v>
      </c>
      <c r="F70" s="10">
        <v>4</v>
      </c>
      <c r="G70" s="9">
        <v>0</v>
      </c>
      <c r="H70" s="9">
        <v>0</v>
      </c>
      <c r="I70" s="9">
        <v>0</v>
      </c>
      <c r="J70" s="9">
        <v>0</v>
      </c>
      <c r="K70" s="10">
        <v>0</v>
      </c>
      <c r="L70" s="9">
        <v>0</v>
      </c>
      <c r="M70" s="9">
        <v>3</v>
      </c>
      <c r="N70" s="11">
        <v>3</v>
      </c>
      <c r="O70" s="9">
        <v>0</v>
      </c>
      <c r="P70" s="10">
        <v>3</v>
      </c>
      <c r="Q70" s="9">
        <v>0</v>
      </c>
      <c r="R70" s="9">
        <v>2</v>
      </c>
      <c r="S70" s="9">
        <v>2</v>
      </c>
      <c r="T70" s="9">
        <v>0</v>
      </c>
      <c r="U70" s="10">
        <v>2</v>
      </c>
      <c r="V70" s="9">
        <v>0</v>
      </c>
      <c r="W70" s="9">
        <v>0</v>
      </c>
      <c r="X70" s="9">
        <v>0</v>
      </c>
      <c r="Y70" s="9">
        <v>0</v>
      </c>
      <c r="Z70" s="10">
        <v>0</v>
      </c>
      <c r="AA70" s="9"/>
      <c r="AB70" s="9">
        <v>0</v>
      </c>
      <c r="AC70" s="10">
        <v>9</v>
      </c>
      <c r="AD70" s="9">
        <v>2</v>
      </c>
      <c r="AE70" s="10">
        <f t="shared" si="7"/>
        <v>7</v>
      </c>
    </row>
    <row r="71" spans="1:31" ht="15.75">
      <c r="A71" s="8">
        <v>43148</v>
      </c>
      <c r="B71" s="9">
        <v>2</v>
      </c>
      <c r="C71" s="9">
        <v>4</v>
      </c>
      <c r="D71" s="9">
        <v>3</v>
      </c>
      <c r="E71" s="9">
        <v>3</v>
      </c>
      <c r="F71" s="10">
        <v>6</v>
      </c>
      <c r="G71" s="9">
        <v>0</v>
      </c>
      <c r="H71" s="9">
        <v>0</v>
      </c>
      <c r="I71" s="9">
        <v>0</v>
      </c>
      <c r="J71" s="9">
        <v>0</v>
      </c>
      <c r="K71" s="10">
        <v>0</v>
      </c>
      <c r="L71" s="9">
        <v>1</v>
      </c>
      <c r="M71" s="9">
        <v>1</v>
      </c>
      <c r="N71" s="11">
        <v>2</v>
      </c>
      <c r="O71" s="9">
        <v>0</v>
      </c>
      <c r="P71" s="10">
        <v>2</v>
      </c>
      <c r="Q71" s="9">
        <v>0</v>
      </c>
      <c r="R71" s="9">
        <v>2</v>
      </c>
      <c r="S71" s="9">
        <v>2</v>
      </c>
      <c r="T71" s="9">
        <v>0</v>
      </c>
      <c r="U71" s="10">
        <v>2</v>
      </c>
      <c r="V71" s="9">
        <v>0</v>
      </c>
      <c r="W71" s="9">
        <v>0</v>
      </c>
      <c r="X71" s="9">
        <v>0</v>
      </c>
      <c r="Y71" s="9">
        <v>0</v>
      </c>
      <c r="Z71" s="10">
        <v>0</v>
      </c>
      <c r="AA71" s="9"/>
      <c r="AB71" s="9">
        <v>3</v>
      </c>
      <c r="AC71" s="10">
        <v>10</v>
      </c>
      <c r="AD71" s="9">
        <v>3</v>
      </c>
      <c r="AE71" s="10">
        <f t="shared" si="7"/>
        <v>7</v>
      </c>
    </row>
    <row r="72" spans="1:31" ht="15.75">
      <c r="A72" s="8">
        <v>43149</v>
      </c>
      <c r="B72" s="9">
        <v>0</v>
      </c>
      <c r="C72" s="9">
        <v>4</v>
      </c>
      <c r="D72" s="9">
        <v>2</v>
      </c>
      <c r="E72" s="9">
        <v>2</v>
      </c>
      <c r="F72" s="10">
        <v>4</v>
      </c>
      <c r="G72" s="9">
        <v>0</v>
      </c>
      <c r="H72" s="9">
        <v>0</v>
      </c>
      <c r="I72" s="9">
        <v>0</v>
      </c>
      <c r="J72" s="9">
        <v>0</v>
      </c>
      <c r="K72" s="10">
        <v>0</v>
      </c>
      <c r="L72" s="9">
        <v>0</v>
      </c>
      <c r="M72" s="9">
        <v>2</v>
      </c>
      <c r="N72" s="11">
        <v>2</v>
      </c>
      <c r="O72" s="9">
        <v>0</v>
      </c>
      <c r="P72" s="10">
        <v>2</v>
      </c>
      <c r="Q72" s="9">
        <v>0</v>
      </c>
      <c r="R72" s="9">
        <v>1</v>
      </c>
      <c r="S72" s="9">
        <v>1</v>
      </c>
      <c r="T72" s="9">
        <v>0</v>
      </c>
      <c r="U72" s="10">
        <v>1</v>
      </c>
      <c r="V72" s="9">
        <v>0</v>
      </c>
      <c r="W72" s="9">
        <v>0</v>
      </c>
      <c r="X72" s="9">
        <v>0</v>
      </c>
      <c r="Y72" s="9">
        <v>0</v>
      </c>
      <c r="Z72" s="10">
        <v>0</v>
      </c>
      <c r="AA72" s="9"/>
      <c r="AB72" s="9">
        <v>0</v>
      </c>
      <c r="AC72" s="10">
        <v>7</v>
      </c>
      <c r="AD72" s="9">
        <v>0</v>
      </c>
      <c r="AE72" s="10">
        <f t="shared" si="7"/>
        <v>7</v>
      </c>
    </row>
    <row r="73" spans="1:31" ht="15.75">
      <c r="A73" s="8">
        <v>43150</v>
      </c>
      <c r="B73" s="9">
        <v>0</v>
      </c>
      <c r="C73" s="9">
        <v>3</v>
      </c>
      <c r="D73" s="9">
        <v>2</v>
      </c>
      <c r="E73" s="9">
        <v>1</v>
      </c>
      <c r="F73" s="10">
        <v>3</v>
      </c>
      <c r="G73" s="9">
        <v>0</v>
      </c>
      <c r="H73" s="9">
        <v>0</v>
      </c>
      <c r="I73" s="9">
        <v>0</v>
      </c>
      <c r="J73" s="9">
        <v>0</v>
      </c>
      <c r="K73" s="10">
        <v>0</v>
      </c>
      <c r="L73" s="9">
        <v>0</v>
      </c>
      <c r="M73" s="9">
        <v>2</v>
      </c>
      <c r="N73" s="11">
        <v>2</v>
      </c>
      <c r="O73" s="9">
        <v>0</v>
      </c>
      <c r="P73" s="10">
        <v>2</v>
      </c>
      <c r="Q73" s="9">
        <v>0</v>
      </c>
      <c r="R73" s="9">
        <v>1</v>
      </c>
      <c r="S73" s="9">
        <v>1</v>
      </c>
      <c r="T73" s="9">
        <v>0</v>
      </c>
      <c r="U73" s="10">
        <v>1</v>
      </c>
      <c r="V73" s="9">
        <v>0</v>
      </c>
      <c r="W73" s="9">
        <v>0</v>
      </c>
      <c r="X73" s="9">
        <v>0</v>
      </c>
      <c r="Y73" s="9">
        <v>0</v>
      </c>
      <c r="Z73" s="10">
        <v>0</v>
      </c>
      <c r="AA73" s="9"/>
      <c r="AB73" s="9">
        <v>0</v>
      </c>
      <c r="AC73" s="10">
        <v>6</v>
      </c>
      <c r="AD73" s="9">
        <v>0</v>
      </c>
      <c r="AE73" s="10">
        <f t="shared" si="6"/>
        <v>6</v>
      </c>
    </row>
    <row r="74" spans="1:31" ht="15.75">
      <c r="A74" s="8">
        <v>43151</v>
      </c>
      <c r="B74" s="9">
        <v>1</v>
      </c>
      <c r="C74" s="9">
        <v>3</v>
      </c>
      <c r="D74" s="9">
        <v>2</v>
      </c>
      <c r="E74" s="9">
        <v>2</v>
      </c>
      <c r="F74" s="10">
        <v>4</v>
      </c>
      <c r="G74" s="9">
        <v>0</v>
      </c>
      <c r="H74" s="9">
        <v>0</v>
      </c>
      <c r="I74" s="9">
        <v>0</v>
      </c>
      <c r="J74" s="9">
        <v>0</v>
      </c>
      <c r="K74" s="10">
        <v>0</v>
      </c>
      <c r="L74" s="9">
        <v>2</v>
      </c>
      <c r="M74" s="9">
        <v>2</v>
      </c>
      <c r="N74" s="11">
        <v>4</v>
      </c>
      <c r="O74" s="9">
        <v>0</v>
      </c>
      <c r="P74" s="10">
        <v>4</v>
      </c>
      <c r="Q74" s="9">
        <v>0</v>
      </c>
      <c r="R74" s="9">
        <v>1</v>
      </c>
      <c r="S74" s="9">
        <v>1</v>
      </c>
      <c r="T74" s="9">
        <v>0</v>
      </c>
      <c r="U74" s="10">
        <v>1</v>
      </c>
      <c r="V74" s="9">
        <v>0</v>
      </c>
      <c r="W74" s="9">
        <v>0</v>
      </c>
      <c r="X74" s="9">
        <v>0</v>
      </c>
      <c r="Y74" s="9">
        <v>0</v>
      </c>
      <c r="Z74" s="10">
        <v>0</v>
      </c>
      <c r="AA74" s="9"/>
      <c r="AB74" s="9">
        <v>3</v>
      </c>
      <c r="AC74" s="10">
        <v>9</v>
      </c>
      <c r="AD74" s="9">
        <v>1</v>
      </c>
      <c r="AE74" s="10">
        <f t="shared" si="6"/>
        <v>8</v>
      </c>
    </row>
    <row r="75" spans="1:31" ht="15.75">
      <c r="A75" s="8">
        <v>43152</v>
      </c>
      <c r="B75" s="9">
        <v>2</v>
      </c>
      <c r="C75" s="9">
        <v>4</v>
      </c>
      <c r="D75" s="9">
        <v>2</v>
      </c>
      <c r="E75" s="9">
        <v>4</v>
      </c>
      <c r="F75" s="10">
        <v>6</v>
      </c>
      <c r="G75" s="9">
        <v>0</v>
      </c>
      <c r="H75" s="9">
        <v>0</v>
      </c>
      <c r="I75" s="9">
        <v>0</v>
      </c>
      <c r="J75" s="9">
        <v>0</v>
      </c>
      <c r="K75" s="10">
        <v>0</v>
      </c>
      <c r="L75" s="9">
        <v>0</v>
      </c>
      <c r="M75" s="9">
        <v>4</v>
      </c>
      <c r="N75" s="11">
        <v>4</v>
      </c>
      <c r="O75" s="9">
        <v>0</v>
      </c>
      <c r="P75" s="10">
        <v>4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9">
        <v>0</v>
      </c>
      <c r="W75" s="9">
        <v>0</v>
      </c>
      <c r="X75" s="9">
        <v>0</v>
      </c>
      <c r="Y75" s="9">
        <v>0</v>
      </c>
      <c r="Z75" s="10">
        <v>0</v>
      </c>
      <c r="AA75" s="9"/>
      <c r="AB75" s="9">
        <v>2</v>
      </c>
      <c r="AC75" s="10">
        <v>10</v>
      </c>
      <c r="AD75" s="9">
        <v>2</v>
      </c>
      <c r="AE75" s="10">
        <f t="shared" si="6"/>
        <v>8</v>
      </c>
    </row>
    <row r="76" spans="1:31" ht="15.75">
      <c r="A76" s="8">
        <v>43153</v>
      </c>
      <c r="B76" s="9">
        <v>0</v>
      </c>
      <c r="C76" s="9">
        <v>5</v>
      </c>
      <c r="D76" s="9">
        <v>3</v>
      </c>
      <c r="E76" s="9">
        <v>2</v>
      </c>
      <c r="F76" s="10">
        <v>5</v>
      </c>
      <c r="G76" s="9">
        <v>0</v>
      </c>
      <c r="H76" s="9">
        <v>0</v>
      </c>
      <c r="I76" s="9">
        <v>0</v>
      </c>
      <c r="J76" s="9">
        <v>0</v>
      </c>
      <c r="K76" s="10">
        <v>0</v>
      </c>
      <c r="L76" s="9">
        <v>2</v>
      </c>
      <c r="M76" s="9">
        <v>3</v>
      </c>
      <c r="N76" s="11">
        <v>5</v>
      </c>
      <c r="O76" s="9">
        <v>0</v>
      </c>
      <c r="P76" s="10">
        <v>5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9">
        <v>0</v>
      </c>
      <c r="W76" s="9">
        <v>0</v>
      </c>
      <c r="X76" s="9">
        <v>0</v>
      </c>
      <c r="Y76" s="9">
        <v>0</v>
      </c>
      <c r="Z76" s="10">
        <v>0</v>
      </c>
      <c r="AA76" s="9"/>
      <c r="AB76" s="9">
        <v>2</v>
      </c>
      <c r="AC76" s="10">
        <v>10</v>
      </c>
      <c r="AD76" s="9">
        <v>2</v>
      </c>
      <c r="AE76" s="10">
        <f t="shared" si="6"/>
        <v>8</v>
      </c>
    </row>
    <row r="77" spans="1:31" ht="15.75">
      <c r="A77" s="8">
        <v>43154</v>
      </c>
      <c r="B77" s="9">
        <v>1</v>
      </c>
      <c r="C77" s="9">
        <v>4</v>
      </c>
      <c r="D77" s="9">
        <v>3</v>
      </c>
      <c r="E77" s="9">
        <v>2</v>
      </c>
      <c r="F77" s="10">
        <v>5</v>
      </c>
      <c r="G77" s="9">
        <v>0</v>
      </c>
      <c r="H77" s="9">
        <v>0</v>
      </c>
      <c r="I77" s="9">
        <v>0</v>
      </c>
      <c r="J77" s="9">
        <v>0</v>
      </c>
      <c r="K77" s="10">
        <v>0</v>
      </c>
      <c r="L77" s="9">
        <v>1</v>
      </c>
      <c r="M77" s="9">
        <v>4</v>
      </c>
      <c r="N77" s="11">
        <v>5</v>
      </c>
      <c r="O77" s="9">
        <v>0</v>
      </c>
      <c r="P77" s="10">
        <v>5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9">
        <v>0</v>
      </c>
      <c r="W77" s="9">
        <v>0</v>
      </c>
      <c r="X77" s="9">
        <v>0</v>
      </c>
      <c r="Y77" s="9">
        <v>0</v>
      </c>
      <c r="Z77" s="10">
        <v>0</v>
      </c>
      <c r="AA77" s="9"/>
      <c r="AB77" s="9">
        <v>2</v>
      </c>
      <c r="AC77" s="10">
        <v>10</v>
      </c>
      <c r="AD77" s="9">
        <v>1</v>
      </c>
      <c r="AE77" s="10">
        <f t="shared" si="6"/>
        <v>9</v>
      </c>
    </row>
    <row r="78" spans="1:31" ht="15.75">
      <c r="A78" s="8">
        <v>43155</v>
      </c>
      <c r="B78" s="9">
        <v>1</v>
      </c>
      <c r="C78" s="9">
        <v>4</v>
      </c>
      <c r="D78" s="9">
        <v>3</v>
      </c>
      <c r="E78" s="9">
        <v>2</v>
      </c>
      <c r="F78" s="10">
        <v>5</v>
      </c>
      <c r="G78" s="9">
        <v>0</v>
      </c>
      <c r="H78" s="9">
        <v>0</v>
      </c>
      <c r="I78" s="9">
        <v>0</v>
      </c>
      <c r="J78" s="9">
        <v>0</v>
      </c>
      <c r="K78" s="10">
        <v>0</v>
      </c>
      <c r="L78" s="9">
        <v>1</v>
      </c>
      <c r="M78" s="9">
        <v>5</v>
      </c>
      <c r="N78" s="11">
        <v>6</v>
      </c>
      <c r="O78" s="9">
        <v>0</v>
      </c>
      <c r="P78" s="10">
        <v>6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9">
        <v>0</v>
      </c>
      <c r="W78" s="9">
        <v>0</v>
      </c>
      <c r="X78" s="9">
        <v>0</v>
      </c>
      <c r="Y78" s="9">
        <v>0</v>
      </c>
      <c r="Z78" s="10">
        <v>0</v>
      </c>
      <c r="AA78" s="9"/>
      <c r="AB78" s="9">
        <v>2</v>
      </c>
      <c r="AC78" s="10">
        <v>11</v>
      </c>
      <c r="AD78" s="9">
        <v>2</v>
      </c>
      <c r="AE78" s="10">
        <f t="shared" si="6"/>
        <v>9</v>
      </c>
    </row>
    <row r="79" spans="1:31" ht="15.75">
      <c r="A79" s="8">
        <v>43156</v>
      </c>
      <c r="B79" s="9">
        <v>0</v>
      </c>
      <c r="C79" s="9">
        <v>5</v>
      </c>
      <c r="D79" s="9">
        <v>3</v>
      </c>
      <c r="E79" s="9">
        <v>2</v>
      </c>
      <c r="F79" s="10">
        <v>5</v>
      </c>
      <c r="G79" s="9">
        <v>0</v>
      </c>
      <c r="H79" s="9">
        <v>0</v>
      </c>
      <c r="I79" s="9">
        <v>0</v>
      </c>
      <c r="J79" s="9">
        <v>0</v>
      </c>
      <c r="K79" s="10">
        <v>0</v>
      </c>
      <c r="L79" s="9">
        <v>0</v>
      </c>
      <c r="M79" s="9">
        <v>4</v>
      </c>
      <c r="N79" s="11">
        <v>4</v>
      </c>
      <c r="O79" s="9">
        <v>0</v>
      </c>
      <c r="P79" s="10">
        <v>4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9">
        <v>0</v>
      </c>
      <c r="W79" s="9">
        <v>0</v>
      </c>
      <c r="X79" s="9">
        <v>0</v>
      </c>
      <c r="Y79" s="9">
        <v>0</v>
      </c>
      <c r="Z79" s="10">
        <v>0</v>
      </c>
      <c r="AA79" s="9"/>
      <c r="AB79" s="9">
        <v>0</v>
      </c>
      <c r="AC79" s="10">
        <v>9</v>
      </c>
      <c r="AD79" s="9">
        <v>0</v>
      </c>
      <c r="AE79" s="10">
        <f t="shared" si="6"/>
        <v>9</v>
      </c>
    </row>
    <row r="80" spans="1:31" ht="15.75">
      <c r="A80" s="8">
        <v>43157</v>
      </c>
      <c r="B80" s="9">
        <v>0</v>
      </c>
      <c r="C80" s="9">
        <v>5</v>
      </c>
      <c r="D80" s="9">
        <v>3</v>
      </c>
      <c r="E80" s="9">
        <v>2</v>
      </c>
      <c r="F80" s="10">
        <v>5</v>
      </c>
      <c r="G80" s="9">
        <v>0</v>
      </c>
      <c r="H80" s="9">
        <v>0</v>
      </c>
      <c r="I80" s="9">
        <v>0</v>
      </c>
      <c r="J80" s="9">
        <v>0</v>
      </c>
      <c r="K80" s="10">
        <v>0</v>
      </c>
      <c r="L80" s="9">
        <v>1</v>
      </c>
      <c r="M80" s="9">
        <v>4</v>
      </c>
      <c r="N80" s="11">
        <v>5</v>
      </c>
      <c r="O80" s="9">
        <v>0</v>
      </c>
      <c r="P80" s="10">
        <v>5</v>
      </c>
      <c r="Q80" s="9">
        <v>1</v>
      </c>
      <c r="R80" s="9">
        <v>0</v>
      </c>
      <c r="S80" s="9">
        <v>1</v>
      </c>
      <c r="T80" s="9">
        <v>0</v>
      </c>
      <c r="U80" s="10">
        <v>1</v>
      </c>
      <c r="V80" s="9">
        <v>0</v>
      </c>
      <c r="W80" s="9">
        <v>0</v>
      </c>
      <c r="X80" s="9">
        <v>0</v>
      </c>
      <c r="Y80" s="9">
        <v>0</v>
      </c>
      <c r="Z80" s="10">
        <v>0</v>
      </c>
      <c r="AA80" s="9"/>
      <c r="AB80" s="9">
        <v>2</v>
      </c>
      <c r="AC80" s="10">
        <v>11</v>
      </c>
      <c r="AD80" s="9">
        <v>2</v>
      </c>
      <c r="AE80" s="10">
        <v>9</v>
      </c>
    </row>
    <row r="81" spans="1:31" ht="15.75">
      <c r="A81" s="8">
        <v>43158</v>
      </c>
      <c r="B81" s="9">
        <v>4</v>
      </c>
      <c r="C81" s="9">
        <v>3</v>
      </c>
      <c r="D81" s="9">
        <v>2</v>
      </c>
      <c r="E81" s="9">
        <v>5</v>
      </c>
      <c r="F81" s="10">
        <v>7</v>
      </c>
      <c r="G81" s="9">
        <v>0</v>
      </c>
      <c r="H81" s="9">
        <v>0</v>
      </c>
      <c r="I81" s="9">
        <v>0</v>
      </c>
      <c r="J81" s="9">
        <v>0</v>
      </c>
      <c r="K81" s="10">
        <v>0</v>
      </c>
      <c r="L81" s="9">
        <v>0</v>
      </c>
      <c r="M81" s="9">
        <v>0</v>
      </c>
      <c r="N81" s="11">
        <v>0</v>
      </c>
      <c r="O81" s="9">
        <v>0</v>
      </c>
      <c r="P81" s="10">
        <v>0</v>
      </c>
      <c r="Q81" s="9">
        <v>1</v>
      </c>
      <c r="R81" s="9">
        <v>1</v>
      </c>
      <c r="S81" s="9">
        <v>1</v>
      </c>
      <c r="T81" s="9">
        <v>1</v>
      </c>
      <c r="U81" s="10">
        <v>2</v>
      </c>
      <c r="V81" s="9">
        <v>0</v>
      </c>
      <c r="W81" s="9">
        <v>0</v>
      </c>
      <c r="X81" s="9">
        <v>0</v>
      </c>
      <c r="Y81" s="9">
        <v>0</v>
      </c>
      <c r="Z81" s="10">
        <v>0</v>
      </c>
      <c r="AA81" s="9"/>
      <c r="AB81" s="9">
        <v>5</v>
      </c>
      <c r="AC81" s="10">
        <v>14</v>
      </c>
      <c r="AD81" s="9">
        <v>9</v>
      </c>
      <c r="AE81" s="10">
        <v>5</v>
      </c>
    </row>
    <row r="82" spans="1:31" ht="15.75">
      <c r="A82" s="8">
        <v>43159</v>
      </c>
      <c r="B82" s="9">
        <v>0</v>
      </c>
      <c r="C82" s="9">
        <v>7</v>
      </c>
      <c r="D82" s="9">
        <v>3</v>
      </c>
      <c r="E82" s="9">
        <v>4</v>
      </c>
      <c r="F82" s="10">
        <v>7</v>
      </c>
      <c r="G82" s="9">
        <v>0</v>
      </c>
      <c r="H82" s="9">
        <v>0</v>
      </c>
      <c r="I82" s="9">
        <v>0</v>
      </c>
      <c r="J82" s="9">
        <v>0</v>
      </c>
      <c r="K82" s="10">
        <v>0</v>
      </c>
      <c r="L82" s="9">
        <v>0</v>
      </c>
      <c r="M82" s="9">
        <v>0</v>
      </c>
      <c r="N82" s="11">
        <v>0</v>
      </c>
      <c r="O82" s="9">
        <v>0</v>
      </c>
      <c r="P82" s="10">
        <v>0</v>
      </c>
      <c r="Q82" s="9">
        <v>0</v>
      </c>
      <c r="R82" s="9">
        <v>1</v>
      </c>
      <c r="S82" s="9">
        <v>0</v>
      </c>
      <c r="T82" s="9">
        <v>1</v>
      </c>
      <c r="U82" s="10">
        <v>1</v>
      </c>
      <c r="V82" s="9">
        <v>0</v>
      </c>
      <c r="W82" s="9">
        <v>0</v>
      </c>
      <c r="X82" s="9">
        <v>0</v>
      </c>
      <c r="Y82" s="9">
        <v>0</v>
      </c>
      <c r="Z82" s="10">
        <v>0</v>
      </c>
      <c r="AA82" s="9"/>
      <c r="AB82" s="9">
        <v>0</v>
      </c>
      <c r="AC82" s="10">
        <v>8</v>
      </c>
      <c r="AD82" s="9">
        <v>1</v>
      </c>
      <c r="AE82" s="10">
        <f t="shared" si="6"/>
        <v>7</v>
      </c>
    </row>
    <row r="83" spans="1:31" ht="15.75">
      <c r="A83" s="8" t="s">
        <v>15</v>
      </c>
      <c r="B83" s="9">
        <f t="shared" ref="B83:Z83" si="8">SUM(B55:B82)</f>
        <v>22</v>
      </c>
      <c r="C83" s="9">
        <f t="shared" si="8"/>
        <v>125</v>
      </c>
      <c r="D83" s="9">
        <f t="shared" si="8"/>
        <v>91</v>
      </c>
      <c r="E83" s="9">
        <f t="shared" si="8"/>
        <v>56</v>
      </c>
      <c r="F83" s="10">
        <f t="shared" si="8"/>
        <v>147</v>
      </c>
      <c r="G83" s="9">
        <f t="shared" si="8"/>
        <v>2</v>
      </c>
      <c r="H83" s="9">
        <f t="shared" si="8"/>
        <v>14</v>
      </c>
      <c r="I83" s="9">
        <f t="shared" si="8"/>
        <v>16</v>
      </c>
      <c r="J83" s="9">
        <f t="shared" si="8"/>
        <v>0</v>
      </c>
      <c r="K83" s="10">
        <f t="shared" si="8"/>
        <v>16</v>
      </c>
      <c r="L83" s="9">
        <f t="shared" si="8"/>
        <v>18</v>
      </c>
      <c r="M83" s="9">
        <f t="shared" si="8"/>
        <v>97</v>
      </c>
      <c r="N83" s="11">
        <f t="shared" si="8"/>
        <v>115</v>
      </c>
      <c r="O83" s="9">
        <f t="shared" si="8"/>
        <v>0</v>
      </c>
      <c r="P83" s="10">
        <f t="shared" si="8"/>
        <v>115</v>
      </c>
      <c r="Q83" s="9">
        <f t="shared" si="8"/>
        <v>4</v>
      </c>
      <c r="R83" s="9">
        <f t="shared" si="8"/>
        <v>13</v>
      </c>
      <c r="S83" s="9">
        <f t="shared" si="8"/>
        <v>15</v>
      </c>
      <c r="T83" s="9">
        <f t="shared" si="8"/>
        <v>2</v>
      </c>
      <c r="U83" s="10">
        <f t="shared" si="8"/>
        <v>17</v>
      </c>
      <c r="V83" s="9">
        <f t="shared" si="8"/>
        <v>0</v>
      </c>
      <c r="W83" s="9">
        <f t="shared" si="8"/>
        <v>0</v>
      </c>
      <c r="X83" s="9">
        <f t="shared" si="8"/>
        <v>0</v>
      </c>
      <c r="Y83" s="9">
        <f t="shared" si="8"/>
        <v>0</v>
      </c>
      <c r="Z83" s="10">
        <f t="shared" si="8"/>
        <v>0</v>
      </c>
      <c r="AA83" s="9"/>
      <c r="AB83" s="9">
        <f>SUM(AB55:AB82)</f>
        <v>46</v>
      </c>
      <c r="AC83" s="10">
        <f>SUM(AC55:AC82)</f>
        <v>296</v>
      </c>
      <c r="AD83" s="9">
        <f>SUM(AD55:AD82)</f>
        <v>52</v>
      </c>
      <c r="AE83" s="10">
        <f>SUM(AE55:AE82)</f>
        <v>244</v>
      </c>
    </row>
    <row r="84" spans="1:31">
      <c r="D84" s="19"/>
    </row>
    <row r="91" spans="1:31">
      <c r="A91" s="1" t="s">
        <v>21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2" t="s">
        <v>1</v>
      </c>
      <c r="B95" s="3" t="s">
        <v>2</v>
      </c>
      <c r="C95" s="3"/>
      <c r="D95" s="3"/>
      <c r="E95" s="3"/>
      <c r="F95" s="3"/>
      <c r="G95" s="3" t="s">
        <v>3</v>
      </c>
      <c r="H95" s="3"/>
      <c r="I95" s="3"/>
      <c r="J95" s="3"/>
      <c r="K95" s="3"/>
      <c r="L95" s="3" t="s">
        <v>4</v>
      </c>
      <c r="M95" s="3"/>
      <c r="N95" s="3"/>
      <c r="O95" s="3"/>
      <c r="P95" s="3"/>
      <c r="Q95" s="4" t="s">
        <v>5</v>
      </c>
      <c r="R95" s="4"/>
      <c r="S95" s="4"/>
      <c r="T95" s="4"/>
      <c r="U95" s="4"/>
      <c r="V95" s="4"/>
      <c r="W95" s="4"/>
      <c r="X95" s="4"/>
      <c r="Y95" s="4"/>
      <c r="Z95" s="4"/>
      <c r="AA95" s="5" t="s">
        <v>6</v>
      </c>
      <c r="AB95" s="5" t="s">
        <v>7</v>
      </c>
      <c r="AC95" s="5" t="s">
        <v>8</v>
      </c>
      <c r="AD95" s="5" t="s">
        <v>9</v>
      </c>
      <c r="AE95" s="5" t="s">
        <v>10</v>
      </c>
    </row>
    <row r="96" spans="1:3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 t="s">
        <v>2</v>
      </c>
      <c r="R96" s="4"/>
      <c r="S96" s="4"/>
      <c r="T96" s="4"/>
      <c r="U96" s="4"/>
      <c r="V96" s="4" t="s">
        <v>3</v>
      </c>
      <c r="W96" s="4"/>
      <c r="X96" s="4"/>
      <c r="Y96" s="4"/>
      <c r="Z96" s="4"/>
      <c r="AA96" s="5"/>
      <c r="AB96" s="5"/>
      <c r="AC96" s="5"/>
      <c r="AD96" s="5"/>
      <c r="AE96" s="5"/>
    </row>
    <row r="97" spans="1:31">
      <c r="A97" s="2"/>
      <c r="B97" s="6" t="s">
        <v>11</v>
      </c>
      <c r="C97" s="6" t="s">
        <v>12</v>
      </c>
      <c r="D97" s="6" t="s">
        <v>13</v>
      </c>
      <c r="E97" s="6" t="s">
        <v>14</v>
      </c>
      <c r="F97" s="7" t="s">
        <v>15</v>
      </c>
      <c r="G97" s="6" t="s">
        <v>11</v>
      </c>
      <c r="H97" s="6" t="s">
        <v>12</v>
      </c>
      <c r="I97" s="6" t="s">
        <v>13</v>
      </c>
      <c r="J97" s="6" t="s">
        <v>14</v>
      </c>
      <c r="K97" s="7" t="s">
        <v>15</v>
      </c>
      <c r="L97" s="6" t="s">
        <v>11</v>
      </c>
      <c r="M97" s="6" t="s">
        <v>12</v>
      </c>
      <c r="N97" s="6" t="s">
        <v>16</v>
      </c>
      <c r="O97" s="6" t="s">
        <v>17</v>
      </c>
      <c r="P97" s="7" t="s">
        <v>15</v>
      </c>
      <c r="Q97" s="6" t="s">
        <v>11</v>
      </c>
      <c r="R97" s="6" t="s">
        <v>12</v>
      </c>
      <c r="S97" s="6" t="s">
        <v>18</v>
      </c>
      <c r="T97" s="6" t="s">
        <v>19</v>
      </c>
      <c r="U97" s="7" t="s">
        <v>15</v>
      </c>
      <c r="V97" s="6" t="s">
        <v>11</v>
      </c>
      <c r="W97" s="6" t="s">
        <v>12</v>
      </c>
      <c r="X97" s="6" t="s">
        <v>18</v>
      </c>
      <c r="Y97" s="6" t="s">
        <v>19</v>
      </c>
      <c r="Z97" s="7" t="s">
        <v>15</v>
      </c>
      <c r="AA97" s="5"/>
      <c r="AB97" s="5"/>
      <c r="AC97" s="5"/>
      <c r="AD97" s="5"/>
      <c r="AE97" s="20"/>
    </row>
    <row r="98" spans="1:31" ht="15.75">
      <c r="A98" s="8">
        <v>43160</v>
      </c>
      <c r="B98" s="9">
        <v>0</v>
      </c>
      <c r="C98" s="9">
        <v>6</v>
      </c>
      <c r="D98" s="9">
        <v>3</v>
      </c>
      <c r="E98" s="9">
        <v>3</v>
      </c>
      <c r="F98" s="10">
        <v>6</v>
      </c>
      <c r="G98" s="9">
        <v>0</v>
      </c>
      <c r="H98" s="9">
        <v>0</v>
      </c>
      <c r="I98" s="9">
        <v>0</v>
      </c>
      <c r="J98" s="9">
        <v>0</v>
      </c>
      <c r="K98" s="10">
        <v>0</v>
      </c>
      <c r="L98" s="9">
        <v>0</v>
      </c>
      <c r="M98" s="9">
        <v>0</v>
      </c>
      <c r="N98" s="11">
        <v>0</v>
      </c>
      <c r="O98" s="9">
        <v>0</v>
      </c>
      <c r="P98" s="10">
        <v>0</v>
      </c>
      <c r="Q98" s="9">
        <v>0</v>
      </c>
      <c r="R98" s="9">
        <v>1</v>
      </c>
      <c r="S98" s="9">
        <v>0</v>
      </c>
      <c r="T98" s="9">
        <v>1</v>
      </c>
      <c r="U98" s="10">
        <v>1</v>
      </c>
      <c r="V98" s="9">
        <v>0</v>
      </c>
      <c r="W98" s="9">
        <v>0</v>
      </c>
      <c r="X98" s="9">
        <v>0</v>
      </c>
      <c r="Y98" s="9">
        <v>0</v>
      </c>
      <c r="Z98" s="10">
        <v>0</v>
      </c>
      <c r="AA98" s="9"/>
      <c r="AB98" s="9">
        <v>0</v>
      </c>
      <c r="AC98" s="10">
        <v>7</v>
      </c>
      <c r="AD98" s="21">
        <v>0</v>
      </c>
      <c r="AE98" s="10">
        <f>(AC98-AD98)</f>
        <v>7</v>
      </c>
    </row>
    <row r="99" spans="1:31" ht="15.75">
      <c r="A99" s="8">
        <v>43161</v>
      </c>
      <c r="B99" s="9">
        <v>0</v>
      </c>
      <c r="C99" s="9">
        <v>6</v>
      </c>
      <c r="D99" s="9">
        <v>3</v>
      </c>
      <c r="E99" s="9">
        <v>3</v>
      </c>
      <c r="F99" s="10">
        <v>6</v>
      </c>
      <c r="G99" s="9">
        <v>0</v>
      </c>
      <c r="H99" s="9">
        <v>0</v>
      </c>
      <c r="I99" s="9">
        <v>0</v>
      </c>
      <c r="J99" s="9">
        <v>0</v>
      </c>
      <c r="K99" s="10">
        <v>0</v>
      </c>
      <c r="L99" s="9">
        <v>0</v>
      </c>
      <c r="M99" s="9">
        <v>0</v>
      </c>
      <c r="N99" s="11">
        <v>0</v>
      </c>
      <c r="O99" s="9">
        <v>0</v>
      </c>
      <c r="P99" s="10">
        <v>0</v>
      </c>
      <c r="Q99" s="9">
        <v>0</v>
      </c>
      <c r="R99" s="9">
        <v>1</v>
      </c>
      <c r="S99" s="9">
        <v>0</v>
      </c>
      <c r="T99" s="9">
        <v>1</v>
      </c>
      <c r="U99" s="10">
        <v>1</v>
      </c>
      <c r="V99" s="9">
        <v>0</v>
      </c>
      <c r="W99" s="9">
        <v>0</v>
      </c>
      <c r="X99" s="9">
        <v>0</v>
      </c>
      <c r="Y99" s="9">
        <v>0</v>
      </c>
      <c r="Z99" s="10">
        <v>0</v>
      </c>
      <c r="AA99" s="9"/>
      <c r="AB99" s="9">
        <v>0</v>
      </c>
      <c r="AC99" s="10">
        <v>7</v>
      </c>
      <c r="AD99" s="21">
        <v>0</v>
      </c>
      <c r="AE99" s="10">
        <f t="shared" ref="AE99:AE129" si="9">(AC99-AD99)</f>
        <v>7</v>
      </c>
    </row>
    <row r="100" spans="1:31" ht="15.75">
      <c r="A100" s="8">
        <v>43162</v>
      </c>
      <c r="B100" s="9">
        <v>2</v>
      </c>
      <c r="C100" s="9">
        <v>6</v>
      </c>
      <c r="D100" s="9">
        <v>4</v>
      </c>
      <c r="E100" s="9">
        <v>4</v>
      </c>
      <c r="F100" s="10">
        <v>8</v>
      </c>
      <c r="G100" s="9">
        <v>0</v>
      </c>
      <c r="H100" s="9">
        <v>0</v>
      </c>
      <c r="I100" s="9">
        <v>0</v>
      </c>
      <c r="J100" s="9">
        <v>0</v>
      </c>
      <c r="K100" s="10">
        <v>0</v>
      </c>
      <c r="L100" s="9">
        <v>1</v>
      </c>
      <c r="M100" s="9">
        <v>0</v>
      </c>
      <c r="N100" s="11">
        <v>1</v>
      </c>
      <c r="O100" s="9">
        <v>0</v>
      </c>
      <c r="P100" s="10">
        <v>1</v>
      </c>
      <c r="Q100" s="9">
        <v>0</v>
      </c>
      <c r="R100" s="9">
        <v>1</v>
      </c>
      <c r="S100" s="9">
        <v>0</v>
      </c>
      <c r="T100" s="9">
        <v>1</v>
      </c>
      <c r="U100" s="10">
        <v>1</v>
      </c>
      <c r="V100" s="9">
        <v>0</v>
      </c>
      <c r="W100" s="9">
        <v>0</v>
      </c>
      <c r="X100" s="9">
        <v>0</v>
      </c>
      <c r="Y100" s="9">
        <v>0</v>
      </c>
      <c r="Z100" s="10">
        <v>0</v>
      </c>
      <c r="AA100" s="9"/>
      <c r="AB100" s="9">
        <v>3</v>
      </c>
      <c r="AC100" s="10">
        <v>7</v>
      </c>
      <c r="AD100" s="21">
        <v>3</v>
      </c>
      <c r="AE100" s="10">
        <v>10</v>
      </c>
    </row>
    <row r="101" spans="1:31" ht="15.75">
      <c r="A101" s="8">
        <v>43163</v>
      </c>
      <c r="B101" s="9">
        <v>0</v>
      </c>
      <c r="C101" s="9">
        <v>6</v>
      </c>
      <c r="D101" s="9">
        <v>4</v>
      </c>
      <c r="E101" s="9">
        <v>2</v>
      </c>
      <c r="F101" s="10">
        <v>6</v>
      </c>
      <c r="G101" s="9">
        <v>0</v>
      </c>
      <c r="H101" s="9">
        <v>0</v>
      </c>
      <c r="I101" s="9">
        <v>0</v>
      </c>
      <c r="J101" s="9">
        <v>0</v>
      </c>
      <c r="K101" s="10">
        <v>0</v>
      </c>
      <c r="L101" s="9">
        <v>0</v>
      </c>
      <c r="M101" s="9">
        <v>1</v>
      </c>
      <c r="N101" s="11">
        <v>1</v>
      </c>
      <c r="O101" s="9">
        <v>0</v>
      </c>
      <c r="P101" s="10">
        <v>1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9">
        <v>0</v>
      </c>
      <c r="W101" s="9">
        <v>0</v>
      </c>
      <c r="X101" s="9">
        <v>0</v>
      </c>
      <c r="Y101" s="9">
        <v>0</v>
      </c>
      <c r="Z101" s="10">
        <v>0</v>
      </c>
      <c r="AA101" s="9"/>
      <c r="AB101" s="9">
        <v>0</v>
      </c>
      <c r="AC101" s="10">
        <v>7</v>
      </c>
      <c r="AD101" s="21">
        <v>0</v>
      </c>
      <c r="AE101" s="10">
        <f t="shared" si="9"/>
        <v>7</v>
      </c>
    </row>
    <row r="102" spans="1:31" ht="15.75">
      <c r="A102" s="8">
        <v>43164</v>
      </c>
      <c r="B102" s="9">
        <v>0</v>
      </c>
      <c r="C102" s="9">
        <v>6</v>
      </c>
      <c r="D102" s="9">
        <v>4</v>
      </c>
      <c r="E102" s="9">
        <v>2</v>
      </c>
      <c r="F102" s="10">
        <v>6</v>
      </c>
      <c r="G102" s="9">
        <v>0</v>
      </c>
      <c r="H102" s="9">
        <v>0</v>
      </c>
      <c r="I102" s="9">
        <v>0</v>
      </c>
      <c r="J102" s="9">
        <v>0</v>
      </c>
      <c r="K102" s="10">
        <v>0</v>
      </c>
      <c r="L102" s="9">
        <v>2</v>
      </c>
      <c r="M102" s="9">
        <v>1</v>
      </c>
      <c r="N102" s="11">
        <v>3</v>
      </c>
      <c r="O102" s="9">
        <v>0</v>
      </c>
      <c r="P102" s="10">
        <v>3</v>
      </c>
      <c r="Q102" s="9">
        <v>0</v>
      </c>
      <c r="R102" s="9">
        <v>1</v>
      </c>
      <c r="S102" s="9">
        <v>1</v>
      </c>
      <c r="T102" s="9">
        <v>0</v>
      </c>
      <c r="U102" s="10">
        <v>1</v>
      </c>
      <c r="V102" s="9">
        <v>0</v>
      </c>
      <c r="W102" s="9">
        <v>0</v>
      </c>
      <c r="X102" s="9">
        <v>0</v>
      </c>
      <c r="Y102" s="9">
        <v>0</v>
      </c>
      <c r="Z102" s="10">
        <v>0</v>
      </c>
      <c r="AA102" s="9"/>
      <c r="AB102" s="9">
        <v>2</v>
      </c>
      <c r="AC102" s="10">
        <v>8</v>
      </c>
      <c r="AD102" s="21">
        <v>2</v>
      </c>
      <c r="AE102" s="10">
        <v>10</v>
      </c>
    </row>
    <row r="103" spans="1:31" ht="15.75">
      <c r="A103" s="8">
        <v>43165</v>
      </c>
      <c r="B103" s="9">
        <v>0</v>
      </c>
      <c r="C103" s="9">
        <v>4</v>
      </c>
      <c r="D103" s="9">
        <v>3</v>
      </c>
      <c r="E103" s="9">
        <v>1</v>
      </c>
      <c r="F103" s="10">
        <v>4</v>
      </c>
      <c r="G103" s="9">
        <v>0</v>
      </c>
      <c r="H103" s="9">
        <v>0</v>
      </c>
      <c r="I103" s="9">
        <v>0</v>
      </c>
      <c r="J103" s="9">
        <v>0</v>
      </c>
      <c r="K103" s="10">
        <v>0</v>
      </c>
      <c r="L103" s="9">
        <v>2</v>
      </c>
      <c r="M103" s="9">
        <v>3</v>
      </c>
      <c r="N103" s="11">
        <v>5</v>
      </c>
      <c r="O103" s="9">
        <v>0</v>
      </c>
      <c r="P103" s="10">
        <v>5</v>
      </c>
      <c r="Q103" s="9">
        <v>1</v>
      </c>
      <c r="R103" s="9">
        <v>1</v>
      </c>
      <c r="S103" s="9">
        <v>2</v>
      </c>
      <c r="T103" s="9">
        <v>0</v>
      </c>
      <c r="U103" s="10">
        <v>2</v>
      </c>
      <c r="V103" s="9">
        <v>0</v>
      </c>
      <c r="W103" s="9">
        <v>0</v>
      </c>
      <c r="X103" s="9">
        <v>0</v>
      </c>
      <c r="Y103" s="9">
        <v>0</v>
      </c>
      <c r="Z103" s="10">
        <v>0</v>
      </c>
      <c r="AA103" s="9"/>
      <c r="AB103" s="9">
        <v>3</v>
      </c>
      <c r="AC103" s="10">
        <v>9</v>
      </c>
      <c r="AD103" s="21">
        <v>2</v>
      </c>
      <c r="AE103" s="10">
        <v>11</v>
      </c>
    </row>
    <row r="104" spans="1:31" ht="15.75">
      <c r="A104" s="8">
        <v>43166</v>
      </c>
      <c r="B104" s="9">
        <v>1</v>
      </c>
      <c r="C104" s="9">
        <v>2</v>
      </c>
      <c r="D104" s="9">
        <v>1</v>
      </c>
      <c r="E104" s="9">
        <v>2</v>
      </c>
      <c r="F104" s="10">
        <v>3</v>
      </c>
      <c r="G104" s="9">
        <v>0</v>
      </c>
      <c r="H104" s="9">
        <v>0</v>
      </c>
      <c r="I104" s="9">
        <v>0</v>
      </c>
      <c r="J104" s="9">
        <v>0</v>
      </c>
      <c r="K104" s="10">
        <v>0</v>
      </c>
      <c r="L104" s="9">
        <v>1</v>
      </c>
      <c r="M104" s="9">
        <v>5</v>
      </c>
      <c r="N104" s="11">
        <v>6</v>
      </c>
      <c r="O104" s="9">
        <v>0</v>
      </c>
      <c r="P104" s="10">
        <v>6</v>
      </c>
      <c r="Q104" s="9">
        <v>0</v>
      </c>
      <c r="R104" s="9">
        <v>2</v>
      </c>
      <c r="S104" s="9">
        <v>2</v>
      </c>
      <c r="T104" s="9">
        <v>0</v>
      </c>
      <c r="U104" s="10">
        <v>2</v>
      </c>
      <c r="V104" s="9">
        <v>0</v>
      </c>
      <c r="W104" s="9">
        <v>0</v>
      </c>
      <c r="X104" s="9">
        <v>0</v>
      </c>
      <c r="Y104" s="9">
        <v>0</v>
      </c>
      <c r="Z104" s="10">
        <v>0</v>
      </c>
      <c r="AA104" s="9"/>
      <c r="AB104" s="9">
        <v>2</v>
      </c>
      <c r="AC104" s="10">
        <v>9</v>
      </c>
      <c r="AD104" s="21">
        <v>2</v>
      </c>
      <c r="AE104" s="10">
        <v>11</v>
      </c>
    </row>
    <row r="105" spans="1:31" ht="15.75">
      <c r="A105" s="8">
        <v>43167</v>
      </c>
      <c r="B105" s="9">
        <v>1</v>
      </c>
      <c r="C105" s="9">
        <v>1</v>
      </c>
      <c r="D105" s="9">
        <v>1</v>
      </c>
      <c r="E105" s="9">
        <v>1</v>
      </c>
      <c r="F105" s="10">
        <v>2</v>
      </c>
      <c r="G105" s="9">
        <v>0</v>
      </c>
      <c r="H105" s="9">
        <v>0</v>
      </c>
      <c r="I105" s="9">
        <v>0</v>
      </c>
      <c r="J105" s="9">
        <v>0</v>
      </c>
      <c r="K105" s="10">
        <v>0</v>
      </c>
      <c r="L105" s="9">
        <v>2</v>
      </c>
      <c r="M105" s="9">
        <v>6</v>
      </c>
      <c r="N105" s="11">
        <v>8</v>
      </c>
      <c r="O105" s="9">
        <v>0</v>
      </c>
      <c r="P105" s="10">
        <v>8</v>
      </c>
      <c r="Q105" s="9">
        <v>0</v>
      </c>
      <c r="R105" s="9">
        <v>2</v>
      </c>
      <c r="S105" s="9">
        <v>2</v>
      </c>
      <c r="T105" s="9">
        <v>0</v>
      </c>
      <c r="U105" s="10">
        <v>2</v>
      </c>
      <c r="V105" s="9">
        <v>0</v>
      </c>
      <c r="W105" s="9">
        <v>0</v>
      </c>
      <c r="X105" s="9">
        <v>0</v>
      </c>
      <c r="Y105" s="9">
        <v>0</v>
      </c>
      <c r="Z105" s="10">
        <v>0</v>
      </c>
      <c r="AA105" s="9"/>
      <c r="AB105" s="9">
        <v>3</v>
      </c>
      <c r="AC105" s="10">
        <v>10</v>
      </c>
      <c r="AD105" s="21">
        <v>2</v>
      </c>
      <c r="AE105" s="10">
        <v>12</v>
      </c>
    </row>
    <row r="106" spans="1:31" ht="15.75">
      <c r="A106" s="8">
        <v>43168</v>
      </c>
      <c r="B106" s="9">
        <v>0</v>
      </c>
      <c r="C106" s="9">
        <v>2</v>
      </c>
      <c r="D106" s="9">
        <v>1</v>
      </c>
      <c r="E106" s="9">
        <v>1</v>
      </c>
      <c r="F106" s="10">
        <v>2</v>
      </c>
      <c r="G106" s="9">
        <v>2</v>
      </c>
      <c r="H106" s="9">
        <v>0</v>
      </c>
      <c r="I106" s="9">
        <v>1</v>
      </c>
      <c r="J106" s="9">
        <v>1</v>
      </c>
      <c r="K106" s="10">
        <v>2</v>
      </c>
      <c r="L106" s="9">
        <v>1</v>
      </c>
      <c r="M106" s="9">
        <v>6</v>
      </c>
      <c r="N106" s="11">
        <v>7</v>
      </c>
      <c r="O106" s="9">
        <v>0</v>
      </c>
      <c r="P106" s="10">
        <v>7</v>
      </c>
      <c r="Q106" s="9">
        <v>0</v>
      </c>
      <c r="R106" s="9">
        <v>2</v>
      </c>
      <c r="S106" s="9">
        <v>2</v>
      </c>
      <c r="T106" s="9">
        <v>0</v>
      </c>
      <c r="U106" s="10">
        <v>2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9"/>
      <c r="AB106" s="9">
        <v>3</v>
      </c>
      <c r="AC106" s="10">
        <v>10</v>
      </c>
      <c r="AD106" s="21">
        <v>3</v>
      </c>
      <c r="AE106" s="10">
        <v>13</v>
      </c>
    </row>
    <row r="107" spans="1:31" ht="15.75">
      <c r="A107" s="8">
        <v>43169</v>
      </c>
      <c r="B107" s="9">
        <v>2</v>
      </c>
      <c r="C107" s="9">
        <v>2</v>
      </c>
      <c r="D107" s="9">
        <v>2</v>
      </c>
      <c r="E107" s="9">
        <v>2</v>
      </c>
      <c r="F107" s="10">
        <v>4</v>
      </c>
      <c r="G107" s="9">
        <v>0</v>
      </c>
      <c r="H107" s="9">
        <v>2</v>
      </c>
      <c r="I107" s="9">
        <v>1</v>
      </c>
      <c r="J107" s="9">
        <v>1</v>
      </c>
      <c r="K107" s="10">
        <v>2</v>
      </c>
      <c r="L107" s="9">
        <v>0</v>
      </c>
      <c r="M107" s="9">
        <v>5</v>
      </c>
      <c r="N107" s="11">
        <v>5</v>
      </c>
      <c r="O107" s="9">
        <v>0</v>
      </c>
      <c r="P107" s="10">
        <v>5</v>
      </c>
      <c r="Q107" s="9">
        <v>0</v>
      </c>
      <c r="R107" s="9">
        <v>1</v>
      </c>
      <c r="S107" s="9">
        <v>1</v>
      </c>
      <c r="T107" s="9">
        <v>0</v>
      </c>
      <c r="U107" s="10">
        <v>1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9"/>
      <c r="AB107" s="9">
        <v>2</v>
      </c>
      <c r="AC107" s="10">
        <v>10</v>
      </c>
      <c r="AD107" s="21">
        <v>2</v>
      </c>
      <c r="AE107" s="10">
        <v>12</v>
      </c>
    </row>
    <row r="108" spans="1:31" ht="15.75">
      <c r="A108" s="8">
        <v>43170</v>
      </c>
      <c r="B108" s="9">
        <v>0</v>
      </c>
      <c r="C108" s="9">
        <v>4</v>
      </c>
      <c r="D108" s="9">
        <v>2</v>
      </c>
      <c r="E108" s="9">
        <v>2</v>
      </c>
      <c r="F108" s="10">
        <v>4</v>
      </c>
      <c r="G108" s="9">
        <v>0</v>
      </c>
      <c r="H108" s="9">
        <v>2</v>
      </c>
      <c r="I108" s="9">
        <v>1</v>
      </c>
      <c r="J108" s="9">
        <v>1</v>
      </c>
      <c r="K108" s="10">
        <v>2</v>
      </c>
      <c r="L108" s="9">
        <v>0</v>
      </c>
      <c r="M108" s="9">
        <v>4</v>
      </c>
      <c r="N108" s="11">
        <v>4</v>
      </c>
      <c r="O108" s="9">
        <v>0</v>
      </c>
      <c r="P108" s="10">
        <v>4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9">
        <v>0</v>
      </c>
      <c r="W108" s="9">
        <v>0</v>
      </c>
      <c r="X108" s="9">
        <v>0</v>
      </c>
      <c r="Y108" s="9">
        <v>0</v>
      </c>
      <c r="Z108" s="10">
        <v>0</v>
      </c>
      <c r="AA108" s="9"/>
      <c r="AB108" s="9">
        <v>0</v>
      </c>
      <c r="AC108" s="10">
        <v>10</v>
      </c>
      <c r="AD108" s="21">
        <v>0</v>
      </c>
      <c r="AE108" s="10">
        <f t="shared" si="9"/>
        <v>10</v>
      </c>
    </row>
    <row r="109" spans="1:31" ht="15.75">
      <c r="A109" s="8">
        <v>43171</v>
      </c>
      <c r="B109" s="9">
        <v>0</v>
      </c>
      <c r="C109" s="9">
        <v>4</v>
      </c>
      <c r="D109" s="9">
        <v>2</v>
      </c>
      <c r="E109" s="9">
        <v>2</v>
      </c>
      <c r="F109" s="10">
        <v>4</v>
      </c>
      <c r="G109" s="9">
        <v>0</v>
      </c>
      <c r="H109" s="9">
        <v>2</v>
      </c>
      <c r="I109" s="9">
        <v>1</v>
      </c>
      <c r="J109" s="9">
        <v>1</v>
      </c>
      <c r="K109" s="10">
        <v>2</v>
      </c>
      <c r="L109" s="9">
        <v>0</v>
      </c>
      <c r="M109" s="9">
        <v>4</v>
      </c>
      <c r="N109" s="11">
        <v>4</v>
      </c>
      <c r="O109" s="9">
        <v>0</v>
      </c>
      <c r="P109" s="10">
        <v>4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9"/>
      <c r="AB109" s="9">
        <v>0</v>
      </c>
      <c r="AC109" s="10">
        <v>8</v>
      </c>
      <c r="AD109" s="21">
        <v>2</v>
      </c>
      <c r="AE109" s="10">
        <v>10</v>
      </c>
    </row>
    <row r="110" spans="1:31" ht="15.75">
      <c r="A110" s="8">
        <v>43172</v>
      </c>
      <c r="B110" s="9">
        <v>0</v>
      </c>
      <c r="C110" s="9">
        <v>3</v>
      </c>
      <c r="D110" s="9">
        <v>2</v>
      </c>
      <c r="E110" s="9">
        <v>1</v>
      </c>
      <c r="F110" s="10">
        <v>3</v>
      </c>
      <c r="G110" s="9">
        <v>0</v>
      </c>
      <c r="H110" s="9">
        <v>2</v>
      </c>
      <c r="I110" s="9">
        <v>1</v>
      </c>
      <c r="J110" s="9">
        <v>1</v>
      </c>
      <c r="K110" s="10">
        <v>2</v>
      </c>
      <c r="L110" s="9">
        <v>2</v>
      </c>
      <c r="M110" s="9">
        <v>5</v>
      </c>
      <c r="N110" s="11">
        <v>7</v>
      </c>
      <c r="O110" s="9">
        <v>0</v>
      </c>
      <c r="P110" s="10">
        <v>7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9"/>
      <c r="AB110" s="9">
        <v>2</v>
      </c>
      <c r="AC110" s="10">
        <v>8</v>
      </c>
      <c r="AD110" s="21">
        <v>2</v>
      </c>
      <c r="AE110" s="10">
        <v>10</v>
      </c>
    </row>
    <row r="111" spans="1:31" ht="15.75">
      <c r="A111" s="8">
        <v>43173</v>
      </c>
      <c r="B111" s="9">
        <v>2</v>
      </c>
      <c r="C111" s="9">
        <v>3</v>
      </c>
      <c r="D111" s="9">
        <v>3</v>
      </c>
      <c r="E111" s="9">
        <v>2</v>
      </c>
      <c r="F111" s="10">
        <v>5</v>
      </c>
      <c r="G111" s="9">
        <v>0</v>
      </c>
      <c r="H111" s="9">
        <v>2</v>
      </c>
      <c r="I111" s="9">
        <v>1</v>
      </c>
      <c r="J111" s="9">
        <v>1</v>
      </c>
      <c r="K111" s="10">
        <v>2</v>
      </c>
      <c r="L111" s="9">
        <v>0</v>
      </c>
      <c r="M111" s="9">
        <v>3</v>
      </c>
      <c r="N111" s="11">
        <v>3</v>
      </c>
      <c r="O111" s="9">
        <v>0</v>
      </c>
      <c r="P111" s="10">
        <v>3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9"/>
      <c r="AB111" s="9">
        <v>2</v>
      </c>
      <c r="AC111" s="10">
        <v>8</v>
      </c>
      <c r="AD111" s="21">
        <v>2</v>
      </c>
      <c r="AE111" s="10">
        <v>10</v>
      </c>
    </row>
    <row r="112" spans="1:31" ht="15.75">
      <c r="A112" s="8">
        <v>43174</v>
      </c>
      <c r="B112" s="9">
        <v>0</v>
      </c>
      <c r="C112" s="9">
        <v>4</v>
      </c>
      <c r="D112" s="9">
        <v>2</v>
      </c>
      <c r="E112" s="9">
        <v>2</v>
      </c>
      <c r="F112" s="10">
        <v>4</v>
      </c>
      <c r="G112" s="9">
        <v>1</v>
      </c>
      <c r="H112" s="9">
        <v>2</v>
      </c>
      <c r="I112" s="9">
        <v>2</v>
      </c>
      <c r="J112" s="9">
        <v>1</v>
      </c>
      <c r="K112" s="10">
        <v>3</v>
      </c>
      <c r="L112" s="9">
        <v>0</v>
      </c>
      <c r="M112" s="9">
        <v>2</v>
      </c>
      <c r="N112" s="11">
        <v>2</v>
      </c>
      <c r="O112" s="9">
        <v>0</v>
      </c>
      <c r="P112" s="10">
        <v>2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9">
        <v>0</v>
      </c>
      <c r="W112" s="9">
        <v>0</v>
      </c>
      <c r="X112" s="9">
        <v>0</v>
      </c>
      <c r="Y112" s="9">
        <v>0</v>
      </c>
      <c r="Z112" s="10">
        <v>0</v>
      </c>
      <c r="AA112" s="9"/>
      <c r="AB112" s="9">
        <v>1</v>
      </c>
      <c r="AC112" s="10">
        <v>7</v>
      </c>
      <c r="AD112" s="21">
        <v>2</v>
      </c>
      <c r="AE112" s="10">
        <v>9</v>
      </c>
    </row>
    <row r="113" spans="1:31" ht="15.75">
      <c r="A113" s="8">
        <v>43175</v>
      </c>
      <c r="B113" s="9">
        <v>2</v>
      </c>
      <c r="C113" s="9">
        <v>4</v>
      </c>
      <c r="D113" s="9">
        <v>3</v>
      </c>
      <c r="E113" s="9">
        <v>3</v>
      </c>
      <c r="F113" s="10">
        <v>6</v>
      </c>
      <c r="G113" s="9">
        <v>0</v>
      </c>
      <c r="H113" s="9">
        <v>1</v>
      </c>
      <c r="I113" s="9">
        <v>1</v>
      </c>
      <c r="J113" s="9">
        <v>0</v>
      </c>
      <c r="K113" s="10">
        <v>1</v>
      </c>
      <c r="L113" s="9">
        <v>0</v>
      </c>
      <c r="M113" s="9">
        <v>3</v>
      </c>
      <c r="N113" s="11">
        <v>3</v>
      </c>
      <c r="O113" s="9">
        <v>0</v>
      </c>
      <c r="P113" s="10">
        <v>3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9">
        <v>0</v>
      </c>
      <c r="W113" s="9">
        <v>0</v>
      </c>
      <c r="X113" s="9">
        <v>0</v>
      </c>
      <c r="Y113" s="9">
        <v>0</v>
      </c>
      <c r="Z113" s="10">
        <v>0</v>
      </c>
      <c r="AA113" s="9"/>
      <c r="AB113" s="9">
        <v>3</v>
      </c>
      <c r="AC113" s="10">
        <v>8</v>
      </c>
      <c r="AD113" s="21">
        <v>2</v>
      </c>
      <c r="AE113" s="10">
        <v>10</v>
      </c>
    </row>
    <row r="114" spans="1:31" ht="15.75">
      <c r="A114" s="8">
        <v>43176</v>
      </c>
      <c r="B114" s="9">
        <v>3</v>
      </c>
      <c r="C114" s="9">
        <v>4</v>
      </c>
      <c r="D114" s="9">
        <v>4</v>
      </c>
      <c r="E114" s="9">
        <v>3</v>
      </c>
      <c r="F114" s="10">
        <v>7</v>
      </c>
      <c r="G114" s="9">
        <v>0</v>
      </c>
      <c r="H114" s="9">
        <v>1</v>
      </c>
      <c r="I114" s="9">
        <v>1</v>
      </c>
      <c r="J114" s="9">
        <v>0</v>
      </c>
      <c r="K114" s="10">
        <v>1</v>
      </c>
      <c r="L114" s="9">
        <v>0</v>
      </c>
      <c r="M114" s="9">
        <v>3</v>
      </c>
      <c r="N114" s="11">
        <v>3</v>
      </c>
      <c r="O114" s="9">
        <v>0</v>
      </c>
      <c r="P114" s="10">
        <v>3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9">
        <v>0</v>
      </c>
      <c r="W114" s="9">
        <v>0</v>
      </c>
      <c r="X114" s="9">
        <v>0</v>
      </c>
      <c r="Y114" s="9">
        <v>0</v>
      </c>
      <c r="Z114" s="10">
        <v>0</v>
      </c>
      <c r="AA114" s="9"/>
      <c r="AB114" s="9">
        <v>3</v>
      </c>
      <c r="AC114" s="10">
        <v>9</v>
      </c>
      <c r="AD114" s="21">
        <v>2</v>
      </c>
      <c r="AE114" s="10">
        <v>11</v>
      </c>
    </row>
    <row r="115" spans="1:31" ht="15.75">
      <c r="A115" s="8">
        <v>43177</v>
      </c>
      <c r="B115" s="9">
        <v>0</v>
      </c>
      <c r="C115" s="9">
        <v>7</v>
      </c>
      <c r="D115" s="9">
        <v>4</v>
      </c>
      <c r="E115" s="9">
        <v>3</v>
      </c>
      <c r="F115" s="10">
        <v>7</v>
      </c>
      <c r="G115" s="9">
        <v>0</v>
      </c>
      <c r="H115" s="9">
        <v>1</v>
      </c>
      <c r="I115" s="9">
        <v>1</v>
      </c>
      <c r="J115" s="9">
        <v>0</v>
      </c>
      <c r="K115" s="10">
        <v>1</v>
      </c>
      <c r="L115" s="9">
        <v>0</v>
      </c>
      <c r="M115" s="9">
        <v>1</v>
      </c>
      <c r="N115" s="11">
        <v>1</v>
      </c>
      <c r="O115" s="9">
        <v>0</v>
      </c>
      <c r="P115" s="10">
        <v>1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9">
        <v>0</v>
      </c>
      <c r="W115" s="9">
        <v>0</v>
      </c>
      <c r="X115" s="19">
        <v>0</v>
      </c>
      <c r="Y115" s="9">
        <v>0</v>
      </c>
      <c r="Z115" s="10">
        <v>0</v>
      </c>
      <c r="AA115" s="9"/>
      <c r="AB115" s="9">
        <v>0</v>
      </c>
      <c r="AC115" s="10">
        <v>9</v>
      </c>
      <c r="AD115" s="21">
        <v>0</v>
      </c>
      <c r="AE115" s="10">
        <f t="shared" si="9"/>
        <v>9</v>
      </c>
    </row>
    <row r="116" spans="1:31" ht="15.75">
      <c r="A116" s="8">
        <v>43178</v>
      </c>
      <c r="B116" s="9">
        <v>0</v>
      </c>
      <c r="C116" s="9">
        <v>7</v>
      </c>
      <c r="D116" s="9">
        <v>4</v>
      </c>
      <c r="E116" s="9">
        <v>3</v>
      </c>
      <c r="F116" s="10">
        <v>7</v>
      </c>
      <c r="G116" s="9">
        <v>0</v>
      </c>
      <c r="H116" s="9">
        <v>1</v>
      </c>
      <c r="I116" s="9">
        <v>1</v>
      </c>
      <c r="J116" s="9">
        <v>0</v>
      </c>
      <c r="K116" s="10">
        <v>1</v>
      </c>
      <c r="L116" s="9">
        <v>1</v>
      </c>
      <c r="M116" s="9">
        <v>1</v>
      </c>
      <c r="N116" s="11">
        <v>2</v>
      </c>
      <c r="O116" s="9">
        <v>0</v>
      </c>
      <c r="P116" s="10">
        <v>2</v>
      </c>
      <c r="Q116" s="9">
        <v>1</v>
      </c>
      <c r="R116" s="9">
        <v>0</v>
      </c>
      <c r="S116" s="9">
        <v>1</v>
      </c>
      <c r="T116" s="9">
        <v>0</v>
      </c>
      <c r="U116" s="10">
        <v>1</v>
      </c>
      <c r="V116" s="9">
        <v>0</v>
      </c>
      <c r="W116" s="9">
        <v>0</v>
      </c>
      <c r="X116" s="9">
        <v>0</v>
      </c>
      <c r="Y116" s="9">
        <v>0</v>
      </c>
      <c r="Z116" s="10">
        <v>0</v>
      </c>
      <c r="AA116" s="9"/>
      <c r="AB116" s="9">
        <v>2</v>
      </c>
      <c r="AC116" s="10">
        <v>9</v>
      </c>
      <c r="AD116" s="21">
        <v>2</v>
      </c>
      <c r="AE116" s="10">
        <v>11</v>
      </c>
    </row>
    <row r="117" spans="1:31" ht="15.75">
      <c r="A117" s="8">
        <v>43179</v>
      </c>
      <c r="B117" s="9">
        <v>2</v>
      </c>
      <c r="C117" s="9">
        <v>5</v>
      </c>
      <c r="D117" s="9">
        <v>4</v>
      </c>
      <c r="E117" s="9">
        <v>3</v>
      </c>
      <c r="F117" s="10">
        <v>7</v>
      </c>
      <c r="G117" s="9">
        <v>0</v>
      </c>
      <c r="H117" s="9">
        <v>1</v>
      </c>
      <c r="I117" s="9">
        <v>1</v>
      </c>
      <c r="J117" s="9">
        <v>0</v>
      </c>
      <c r="K117" s="10">
        <v>1</v>
      </c>
      <c r="L117" s="9">
        <v>0</v>
      </c>
      <c r="M117" s="9">
        <v>2</v>
      </c>
      <c r="N117" s="11">
        <v>2</v>
      </c>
      <c r="O117" s="9">
        <v>0</v>
      </c>
      <c r="P117" s="10">
        <v>2</v>
      </c>
      <c r="Q117" s="9">
        <v>0</v>
      </c>
      <c r="R117" s="9">
        <v>1</v>
      </c>
      <c r="S117" s="9">
        <v>1</v>
      </c>
      <c r="T117" s="9">
        <v>0</v>
      </c>
      <c r="U117" s="10">
        <v>1</v>
      </c>
      <c r="V117" s="9">
        <v>0</v>
      </c>
      <c r="W117" s="9">
        <v>0</v>
      </c>
      <c r="X117" s="9">
        <v>0</v>
      </c>
      <c r="Y117" s="9">
        <v>0</v>
      </c>
      <c r="Z117" s="10">
        <v>0</v>
      </c>
      <c r="AA117" s="9"/>
      <c r="AB117" s="9">
        <v>2</v>
      </c>
      <c r="AC117" s="10">
        <v>9</v>
      </c>
      <c r="AD117" s="21">
        <v>2</v>
      </c>
      <c r="AE117" s="10">
        <v>11</v>
      </c>
    </row>
    <row r="118" spans="1:31" ht="15.75">
      <c r="A118" s="8">
        <v>43180</v>
      </c>
      <c r="B118" s="9">
        <v>0</v>
      </c>
      <c r="C118" s="9">
        <v>6</v>
      </c>
      <c r="D118" s="9">
        <v>3</v>
      </c>
      <c r="E118" s="9">
        <v>3</v>
      </c>
      <c r="F118" s="10">
        <v>6</v>
      </c>
      <c r="G118" s="9">
        <v>2</v>
      </c>
      <c r="H118" s="9">
        <v>0</v>
      </c>
      <c r="I118" s="9">
        <v>1</v>
      </c>
      <c r="J118" s="9">
        <v>1</v>
      </c>
      <c r="K118" s="10">
        <v>2</v>
      </c>
      <c r="L118" s="9">
        <v>0</v>
      </c>
      <c r="M118" s="9">
        <v>2</v>
      </c>
      <c r="N118" s="11">
        <v>2</v>
      </c>
      <c r="O118" s="9">
        <v>0</v>
      </c>
      <c r="P118" s="10">
        <v>2</v>
      </c>
      <c r="Q118" s="9">
        <v>0</v>
      </c>
      <c r="R118" s="9">
        <v>1</v>
      </c>
      <c r="S118" s="9">
        <v>1</v>
      </c>
      <c r="T118" s="9">
        <v>0</v>
      </c>
      <c r="U118" s="10">
        <v>1</v>
      </c>
      <c r="V118" s="9">
        <v>0</v>
      </c>
      <c r="W118" s="9">
        <v>0</v>
      </c>
      <c r="X118" s="9">
        <v>0</v>
      </c>
      <c r="Y118" s="9">
        <v>0</v>
      </c>
      <c r="Z118" s="10">
        <v>0</v>
      </c>
      <c r="AA118" s="9"/>
      <c r="AB118" s="9">
        <v>2</v>
      </c>
      <c r="AC118" s="10">
        <v>9</v>
      </c>
      <c r="AD118" s="21">
        <v>2</v>
      </c>
      <c r="AE118" s="10">
        <v>11</v>
      </c>
    </row>
    <row r="119" spans="1:31" ht="15.75">
      <c r="A119" s="8">
        <v>43181</v>
      </c>
      <c r="B119" s="9">
        <v>1</v>
      </c>
      <c r="C119" s="9">
        <v>4</v>
      </c>
      <c r="D119" s="9">
        <v>2</v>
      </c>
      <c r="E119" s="9">
        <v>3</v>
      </c>
      <c r="F119" s="10">
        <v>5</v>
      </c>
      <c r="G119" s="9">
        <v>1</v>
      </c>
      <c r="H119" s="9">
        <v>2</v>
      </c>
      <c r="I119" s="9">
        <v>1</v>
      </c>
      <c r="J119" s="9">
        <v>2</v>
      </c>
      <c r="K119" s="10">
        <v>3</v>
      </c>
      <c r="L119" s="9">
        <v>1</v>
      </c>
      <c r="M119" s="9">
        <v>2</v>
      </c>
      <c r="N119" s="11">
        <v>3</v>
      </c>
      <c r="O119" s="9">
        <v>0</v>
      </c>
      <c r="P119" s="10">
        <v>3</v>
      </c>
      <c r="Q119" s="9">
        <v>1</v>
      </c>
      <c r="R119" s="9">
        <v>0</v>
      </c>
      <c r="S119" s="9">
        <v>1</v>
      </c>
      <c r="T119" s="9">
        <v>0</v>
      </c>
      <c r="U119" s="10">
        <v>1</v>
      </c>
      <c r="V119" s="9">
        <v>0</v>
      </c>
      <c r="W119" s="9">
        <v>0</v>
      </c>
      <c r="X119" s="9">
        <v>0</v>
      </c>
      <c r="Y119" s="9">
        <v>0</v>
      </c>
      <c r="Z119" s="10">
        <v>0</v>
      </c>
      <c r="AA119" s="9"/>
      <c r="AB119" s="9">
        <v>3</v>
      </c>
      <c r="AC119" s="10">
        <v>10</v>
      </c>
      <c r="AD119" s="21">
        <v>2</v>
      </c>
      <c r="AE119" s="10">
        <v>12</v>
      </c>
    </row>
    <row r="120" spans="1:31" ht="15.75">
      <c r="A120" s="8">
        <v>43182</v>
      </c>
      <c r="B120" s="9">
        <v>0</v>
      </c>
      <c r="C120" s="9">
        <v>4</v>
      </c>
      <c r="D120" s="9">
        <v>2</v>
      </c>
      <c r="E120" s="9">
        <v>2</v>
      </c>
      <c r="F120" s="10">
        <v>4</v>
      </c>
      <c r="G120" s="9">
        <v>0</v>
      </c>
      <c r="H120" s="9">
        <v>3</v>
      </c>
      <c r="I120" s="9">
        <v>2</v>
      </c>
      <c r="J120" s="9">
        <v>1</v>
      </c>
      <c r="K120" s="10">
        <v>3</v>
      </c>
      <c r="L120" s="9">
        <v>0</v>
      </c>
      <c r="M120" s="9">
        <v>2</v>
      </c>
      <c r="N120" s="11">
        <v>2</v>
      </c>
      <c r="O120" s="9">
        <v>0</v>
      </c>
      <c r="P120" s="10">
        <v>2</v>
      </c>
      <c r="Q120" s="9">
        <v>0</v>
      </c>
      <c r="R120" s="9">
        <v>1</v>
      </c>
      <c r="S120" s="9">
        <v>1</v>
      </c>
      <c r="T120" s="9">
        <v>0</v>
      </c>
      <c r="U120" s="10">
        <v>1</v>
      </c>
      <c r="V120" s="9">
        <v>0</v>
      </c>
      <c r="W120" s="9">
        <v>0</v>
      </c>
      <c r="X120" s="9">
        <v>0</v>
      </c>
      <c r="Y120" s="9">
        <v>0</v>
      </c>
      <c r="Z120" s="10">
        <v>0</v>
      </c>
      <c r="AA120" s="9"/>
      <c r="AB120" s="9">
        <v>0</v>
      </c>
      <c r="AC120" s="10">
        <v>10</v>
      </c>
      <c r="AD120" s="9">
        <v>0</v>
      </c>
      <c r="AE120" s="22">
        <f t="shared" si="9"/>
        <v>10</v>
      </c>
    </row>
    <row r="121" spans="1:31" ht="15.75">
      <c r="A121" s="8">
        <v>43183</v>
      </c>
      <c r="B121" s="9">
        <v>0</v>
      </c>
      <c r="C121" s="9">
        <v>4</v>
      </c>
      <c r="D121" s="9">
        <v>2</v>
      </c>
      <c r="E121" s="9">
        <v>2</v>
      </c>
      <c r="F121" s="10">
        <v>4</v>
      </c>
      <c r="G121" s="9">
        <v>2</v>
      </c>
      <c r="H121" s="9">
        <v>3</v>
      </c>
      <c r="I121" s="9">
        <v>4</v>
      </c>
      <c r="J121" s="9">
        <v>1</v>
      </c>
      <c r="K121" s="10">
        <v>5</v>
      </c>
      <c r="L121" s="9">
        <v>0</v>
      </c>
      <c r="M121" s="9">
        <v>2</v>
      </c>
      <c r="N121" s="11">
        <v>2</v>
      </c>
      <c r="O121" s="9">
        <v>0</v>
      </c>
      <c r="P121" s="10">
        <v>2</v>
      </c>
      <c r="Q121" s="9">
        <v>0</v>
      </c>
      <c r="R121" s="9">
        <v>1</v>
      </c>
      <c r="S121" s="9">
        <v>1</v>
      </c>
      <c r="T121" s="9">
        <v>0</v>
      </c>
      <c r="U121" s="10">
        <v>1</v>
      </c>
      <c r="V121" s="9">
        <v>0</v>
      </c>
      <c r="W121" s="9">
        <v>0</v>
      </c>
      <c r="X121" s="9">
        <v>0</v>
      </c>
      <c r="Y121" s="9">
        <v>0</v>
      </c>
      <c r="Z121" s="10">
        <v>0</v>
      </c>
      <c r="AA121" s="9"/>
      <c r="AB121" s="9">
        <v>2</v>
      </c>
      <c r="AC121" s="10">
        <v>8</v>
      </c>
      <c r="AD121" s="9">
        <v>4</v>
      </c>
      <c r="AE121" s="10">
        <v>12</v>
      </c>
    </row>
    <row r="122" spans="1:31" ht="15.75">
      <c r="A122" s="8">
        <v>43184</v>
      </c>
      <c r="B122" s="9">
        <v>0</v>
      </c>
      <c r="C122" s="9">
        <v>1</v>
      </c>
      <c r="D122" s="9">
        <v>0</v>
      </c>
      <c r="E122" s="9">
        <v>1</v>
      </c>
      <c r="F122" s="10">
        <v>1</v>
      </c>
      <c r="G122" s="9">
        <v>0</v>
      </c>
      <c r="H122" s="9">
        <v>5</v>
      </c>
      <c r="I122" s="9">
        <v>4</v>
      </c>
      <c r="J122" s="9">
        <v>1</v>
      </c>
      <c r="K122" s="10">
        <v>5</v>
      </c>
      <c r="L122" s="9">
        <v>0</v>
      </c>
      <c r="M122" s="9">
        <v>2</v>
      </c>
      <c r="N122" s="11">
        <v>2</v>
      </c>
      <c r="O122" s="9">
        <v>0</v>
      </c>
      <c r="P122" s="10">
        <v>2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9">
        <v>0</v>
      </c>
      <c r="W122" s="9">
        <v>0</v>
      </c>
      <c r="X122" s="9">
        <v>0</v>
      </c>
      <c r="Y122" s="9">
        <v>0</v>
      </c>
      <c r="Z122" s="10">
        <v>0</v>
      </c>
      <c r="AA122" s="9"/>
      <c r="AB122" s="9">
        <v>0</v>
      </c>
      <c r="AC122" s="10">
        <v>8</v>
      </c>
      <c r="AD122" s="9">
        <v>0</v>
      </c>
      <c r="AE122" s="10">
        <v>8</v>
      </c>
    </row>
    <row r="123" spans="1:31" ht="15.75">
      <c r="A123" s="8">
        <v>43185</v>
      </c>
      <c r="B123" s="9">
        <v>0</v>
      </c>
      <c r="C123" s="9">
        <v>1</v>
      </c>
      <c r="D123" s="9">
        <v>0</v>
      </c>
      <c r="E123" s="9">
        <v>1</v>
      </c>
      <c r="F123" s="10">
        <v>1</v>
      </c>
      <c r="G123" s="9">
        <v>2</v>
      </c>
      <c r="H123" s="9">
        <v>5</v>
      </c>
      <c r="I123" s="9">
        <v>5</v>
      </c>
      <c r="J123" s="9">
        <v>2</v>
      </c>
      <c r="K123" s="10">
        <v>7</v>
      </c>
      <c r="L123" s="9">
        <v>0</v>
      </c>
      <c r="M123" s="9">
        <v>2</v>
      </c>
      <c r="N123" s="11">
        <v>2</v>
      </c>
      <c r="O123" s="9">
        <v>0</v>
      </c>
      <c r="P123" s="10">
        <v>2</v>
      </c>
      <c r="Q123" s="9">
        <v>1</v>
      </c>
      <c r="R123" s="9">
        <v>0</v>
      </c>
      <c r="S123" s="9">
        <v>1</v>
      </c>
      <c r="T123" s="9">
        <v>0</v>
      </c>
      <c r="U123" s="10">
        <v>1</v>
      </c>
      <c r="V123" s="9">
        <v>0</v>
      </c>
      <c r="W123" s="9">
        <v>0</v>
      </c>
      <c r="X123" s="9">
        <v>0</v>
      </c>
      <c r="Y123" s="9">
        <v>0</v>
      </c>
      <c r="Z123" s="10">
        <v>0</v>
      </c>
      <c r="AA123" s="9"/>
      <c r="AB123" s="9">
        <v>3</v>
      </c>
      <c r="AC123" s="10">
        <v>9</v>
      </c>
      <c r="AD123" s="9">
        <v>2</v>
      </c>
      <c r="AE123" s="10">
        <v>11</v>
      </c>
    </row>
    <row r="124" spans="1:31" ht="15.75">
      <c r="A124" s="8">
        <v>43186</v>
      </c>
      <c r="B124" s="9">
        <v>1</v>
      </c>
      <c r="C124" s="9">
        <v>1</v>
      </c>
      <c r="D124" s="9">
        <v>1</v>
      </c>
      <c r="E124" s="9">
        <v>1</v>
      </c>
      <c r="F124" s="10">
        <v>2</v>
      </c>
      <c r="G124" s="9">
        <v>0</v>
      </c>
      <c r="H124" s="9">
        <v>6</v>
      </c>
      <c r="I124" s="9">
        <v>5</v>
      </c>
      <c r="J124" s="9">
        <v>1</v>
      </c>
      <c r="K124" s="10">
        <v>6</v>
      </c>
      <c r="L124" s="9">
        <v>2</v>
      </c>
      <c r="M124" s="9">
        <v>1</v>
      </c>
      <c r="N124" s="11">
        <v>3</v>
      </c>
      <c r="O124" s="9">
        <v>0</v>
      </c>
      <c r="P124" s="10">
        <v>3</v>
      </c>
      <c r="Q124" s="9">
        <v>0</v>
      </c>
      <c r="R124" s="9">
        <v>1</v>
      </c>
      <c r="S124" s="9">
        <v>1</v>
      </c>
      <c r="T124" s="9">
        <v>0</v>
      </c>
      <c r="U124" s="10">
        <v>1</v>
      </c>
      <c r="V124" s="9">
        <v>0</v>
      </c>
      <c r="W124" s="9">
        <v>0</v>
      </c>
      <c r="X124" s="9">
        <v>0</v>
      </c>
      <c r="Y124" s="9">
        <v>0</v>
      </c>
      <c r="Z124" s="10">
        <v>0</v>
      </c>
      <c r="AA124" s="9"/>
      <c r="AB124" s="9">
        <v>3</v>
      </c>
      <c r="AC124" s="10">
        <v>10</v>
      </c>
      <c r="AD124" s="9">
        <v>2</v>
      </c>
      <c r="AE124" s="10">
        <v>12</v>
      </c>
    </row>
    <row r="125" spans="1:31" ht="15.75">
      <c r="A125" s="8">
        <v>43187</v>
      </c>
      <c r="B125" s="9">
        <v>1</v>
      </c>
      <c r="C125" s="9">
        <v>2</v>
      </c>
      <c r="D125" s="9">
        <v>2</v>
      </c>
      <c r="E125" s="9">
        <v>1</v>
      </c>
      <c r="F125" s="10">
        <v>3</v>
      </c>
      <c r="G125" s="9">
        <v>1</v>
      </c>
      <c r="H125" s="9">
        <v>5</v>
      </c>
      <c r="I125" s="9">
        <v>4</v>
      </c>
      <c r="J125" s="9">
        <v>2</v>
      </c>
      <c r="K125" s="10">
        <v>6</v>
      </c>
      <c r="L125" s="9">
        <v>1</v>
      </c>
      <c r="M125" s="9">
        <v>2</v>
      </c>
      <c r="N125" s="11">
        <v>3</v>
      </c>
      <c r="O125" s="9">
        <v>0</v>
      </c>
      <c r="P125" s="10">
        <v>3</v>
      </c>
      <c r="Q125" s="9">
        <v>0</v>
      </c>
      <c r="R125" s="9">
        <v>1</v>
      </c>
      <c r="S125" s="9">
        <v>1</v>
      </c>
      <c r="T125" s="9">
        <v>0</v>
      </c>
      <c r="U125" s="10">
        <v>1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9"/>
      <c r="AB125" s="9">
        <v>3</v>
      </c>
      <c r="AC125" s="10">
        <v>11</v>
      </c>
      <c r="AD125" s="9">
        <v>2</v>
      </c>
      <c r="AE125" s="10">
        <v>13</v>
      </c>
    </row>
    <row r="126" spans="1:31" ht="15.75">
      <c r="A126" s="8">
        <v>43188</v>
      </c>
      <c r="B126" s="9">
        <v>0</v>
      </c>
      <c r="C126" s="9">
        <v>2</v>
      </c>
      <c r="D126" s="9">
        <v>2</v>
      </c>
      <c r="E126" s="9">
        <v>0</v>
      </c>
      <c r="F126" s="10">
        <v>2</v>
      </c>
      <c r="G126" s="9">
        <v>0</v>
      </c>
      <c r="H126" s="9">
        <v>5</v>
      </c>
      <c r="I126" s="9">
        <v>4</v>
      </c>
      <c r="J126" s="9">
        <v>1</v>
      </c>
      <c r="K126" s="10">
        <v>5</v>
      </c>
      <c r="L126" s="9">
        <v>0</v>
      </c>
      <c r="M126" s="9">
        <v>3</v>
      </c>
      <c r="N126" s="11">
        <v>3</v>
      </c>
      <c r="O126" s="9">
        <v>0</v>
      </c>
      <c r="P126" s="10">
        <v>3</v>
      </c>
      <c r="Q126" s="9">
        <v>0</v>
      </c>
      <c r="R126" s="9">
        <v>1</v>
      </c>
      <c r="S126" s="9">
        <v>1</v>
      </c>
      <c r="T126" s="9">
        <v>0</v>
      </c>
      <c r="U126" s="10">
        <v>1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9"/>
      <c r="AB126" s="9">
        <v>0</v>
      </c>
      <c r="AC126" s="10">
        <v>11</v>
      </c>
      <c r="AD126" s="9">
        <v>0</v>
      </c>
      <c r="AE126" s="10">
        <v>11</v>
      </c>
    </row>
    <row r="127" spans="1:31" ht="15.75">
      <c r="A127" s="8">
        <v>43189</v>
      </c>
      <c r="B127" s="9">
        <v>0</v>
      </c>
      <c r="C127" s="9">
        <v>2</v>
      </c>
      <c r="D127" s="9">
        <v>2</v>
      </c>
      <c r="E127" s="9">
        <v>0</v>
      </c>
      <c r="F127" s="10">
        <v>2</v>
      </c>
      <c r="G127" s="9">
        <v>0</v>
      </c>
      <c r="H127" s="9">
        <v>5</v>
      </c>
      <c r="I127" s="9">
        <v>4</v>
      </c>
      <c r="J127" s="9">
        <v>1</v>
      </c>
      <c r="K127" s="10">
        <v>5</v>
      </c>
      <c r="L127" s="9">
        <v>0</v>
      </c>
      <c r="M127" s="9">
        <v>3</v>
      </c>
      <c r="N127" s="11">
        <v>3</v>
      </c>
      <c r="O127" s="9">
        <v>0</v>
      </c>
      <c r="P127" s="10">
        <v>3</v>
      </c>
      <c r="Q127" s="9">
        <v>0</v>
      </c>
      <c r="R127" s="9">
        <v>1</v>
      </c>
      <c r="S127" s="9">
        <v>1</v>
      </c>
      <c r="T127" s="9">
        <v>0</v>
      </c>
      <c r="U127" s="10">
        <v>1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9"/>
      <c r="AB127" s="9">
        <v>0</v>
      </c>
      <c r="AC127" s="10">
        <v>11</v>
      </c>
      <c r="AD127" s="9">
        <v>0</v>
      </c>
      <c r="AE127" s="10">
        <v>11</v>
      </c>
    </row>
    <row r="128" spans="1:31" ht="15.75">
      <c r="A128" s="8">
        <v>43190</v>
      </c>
      <c r="B128" s="9">
        <v>0</v>
      </c>
      <c r="C128" s="9">
        <v>2</v>
      </c>
      <c r="D128" s="9">
        <v>2</v>
      </c>
      <c r="E128" s="9">
        <v>0</v>
      </c>
      <c r="F128" s="10">
        <v>2</v>
      </c>
      <c r="G128" s="9">
        <v>1</v>
      </c>
      <c r="H128" s="9">
        <v>5</v>
      </c>
      <c r="I128" s="9">
        <v>4</v>
      </c>
      <c r="J128" s="9">
        <v>2</v>
      </c>
      <c r="K128" s="10">
        <v>6</v>
      </c>
      <c r="L128" s="9">
        <v>2</v>
      </c>
      <c r="M128" s="9">
        <v>3</v>
      </c>
      <c r="N128" s="11">
        <v>5</v>
      </c>
      <c r="O128" s="9">
        <v>0</v>
      </c>
      <c r="P128" s="10">
        <v>5</v>
      </c>
      <c r="Q128" s="9">
        <v>0</v>
      </c>
      <c r="R128" s="9">
        <v>1</v>
      </c>
      <c r="S128" s="9">
        <v>1</v>
      </c>
      <c r="T128" s="9">
        <v>0</v>
      </c>
      <c r="U128" s="10">
        <v>1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9"/>
      <c r="AB128" s="9">
        <v>3</v>
      </c>
      <c r="AC128" s="10">
        <v>10</v>
      </c>
      <c r="AD128" s="9">
        <v>4</v>
      </c>
      <c r="AE128" s="10">
        <v>14</v>
      </c>
    </row>
    <row r="129" spans="1:31">
      <c r="A129" s="12" t="s">
        <v>15</v>
      </c>
      <c r="B129" s="12">
        <f>SUM(B98:B128)</f>
        <v>18</v>
      </c>
      <c r="C129" s="12">
        <f>SUM(C98:C128)</f>
        <v>115</v>
      </c>
      <c r="D129" s="12">
        <f>SUM(D98:D128)</f>
        <v>74</v>
      </c>
      <c r="E129" s="12">
        <f>SUM(E98:E128)</f>
        <v>59</v>
      </c>
      <c r="F129" s="13">
        <v>133</v>
      </c>
      <c r="G129" s="12">
        <f t="shared" ref="G129:Z129" si="10">SUM(G98:G128)</f>
        <v>12</v>
      </c>
      <c r="H129" s="12">
        <f t="shared" si="10"/>
        <v>61</v>
      </c>
      <c r="I129" s="12">
        <f t="shared" si="10"/>
        <v>51</v>
      </c>
      <c r="J129" s="12">
        <f t="shared" si="10"/>
        <v>22</v>
      </c>
      <c r="K129" s="13">
        <f t="shared" si="10"/>
        <v>73</v>
      </c>
      <c r="L129" s="12">
        <f t="shared" si="10"/>
        <v>18</v>
      </c>
      <c r="M129" s="12">
        <f t="shared" si="10"/>
        <v>79</v>
      </c>
      <c r="N129" s="12">
        <f t="shared" si="10"/>
        <v>97</v>
      </c>
      <c r="O129" s="12">
        <f t="shared" si="10"/>
        <v>0</v>
      </c>
      <c r="P129" s="13">
        <f t="shared" si="10"/>
        <v>97</v>
      </c>
      <c r="Q129" s="12">
        <f t="shared" si="10"/>
        <v>4</v>
      </c>
      <c r="R129" s="12">
        <f t="shared" si="10"/>
        <v>21</v>
      </c>
      <c r="S129" s="12">
        <f t="shared" si="10"/>
        <v>22</v>
      </c>
      <c r="T129" s="12">
        <f t="shared" si="10"/>
        <v>3</v>
      </c>
      <c r="U129" s="13">
        <f t="shared" si="10"/>
        <v>25</v>
      </c>
      <c r="V129" s="12">
        <f t="shared" si="10"/>
        <v>0</v>
      </c>
      <c r="W129" s="12">
        <f t="shared" si="10"/>
        <v>0</v>
      </c>
      <c r="X129" s="12">
        <f t="shared" si="10"/>
        <v>0</v>
      </c>
      <c r="Y129" s="12">
        <f t="shared" si="10"/>
        <v>0</v>
      </c>
      <c r="Z129" s="13">
        <f t="shared" si="10"/>
        <v>0</v>
      </c>
      <c r="AA129" s="12"/>
      <c r="AB129" s="14">
        <f>SUM(AB98:AB128)</f>
        <v>52</v>
      </c>
      <c r="AC129" s="13">
        <f>SUM(AC98:AC128)</f>
        <v>276</v>
      </c>
      <c r="AD129" s="14">
        <f>SUM(AD98:AD128)</f>
        <v>50</v>
      </c>
      <c r="AE129" s="10">
        <f t="shared" si="9"/>
        <v>226</v>
      </c>
    </row>
  </sheetData>
  <mergeCells count="39">
    <mergeCell ref="AE95:AE97"/>
    <mergeCell ref="Q96:U96"/>
    <mergeCell ref="V96:Z96"/>
    <mergeCell ref="A91:AE94"/>
    <mergeCell ref="A95:A97"/>
    <mergeCell ref="B95:F96"/>
    <mergeCell ref="G95:K96"/>
    <mergeCell ref="L95:P96"/>
    <mergeCell ref="Q95:Z95"/>
    <mergeCell ref="AA95:AA97"/>
    <mergeCell ref="AB95:AB97"/>
    <mergeCell ref="AC95:AC97"/>
    <mergeCell ref="AD95:AD97"/>
    <mergeCell ref="AB52:AB54"/>
    <mergeCell ref="AC52:AC54"/>
    <mergeCell ref="AD52:AD54"/>
    <mergeCell ref="AE52:AE54"/>
    <mergeCell ref="Q53:U53"/>
    <mergeCell ref="V53:Z53"/>
    <mergeCell ref="AE6:AE8"/>
    <mergeCell ref="Q7:U7"/>
    <mergeCell ref="V7:Z7"/>
    <mergeCell ref="A48:AE51"/>
    <mergeCell ref="A52:A54"/>
    <mergeCell ref="B52:F53"/>
    <mergeCell ref="G52:K53"/>
    <mergeCell ref="L52:P53"/>
    <mergeCell ref="Q52:Z52"/>
    <mergeCell ref="AA52:AA54"/>
    <mergeCell ref="A2:AE5"/>
    <mergeCell ref="A6:A8"/>
    <mergeCell ref="B6:F7"/>
    <mergeCell ref="G6:K7"/>
    <mergeCell ref="L6:P7"/>
    <mergeCell ref="Q6:Z6"/>
    <mergeCell ref="AA6:AA8"/>
    <mergeCell ref="AB6:AB8"/>
    <mergeCell ref="AC6:AC8"/>
    <mergeCell ref="AD6:A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C13"/>
  <sheetViews>
    <sheetView tabSelected="1" workbookViewId="0">
      <selection activeCell="K15" sqref="K15"/>
    </sheetView>
  </sheetViews>
  <sheetFormatPr defaultRowHeight="15"/>
  <cols>
    <col min="1" max="1" width="8" bestFit="1" customWidth="1"/>
    <col min="2" max="2" width="3" bestFit="1" customWidth="1"/>
    <col min="3" max="5" width="4" bestFit="1" customWidth="1"/>
    <col min="6" max="6" width="6.5703125" bestFit="1" customWidth="1"/>
    <col min="7" max="7" width="3" bestFit="1" customWidth="1"/>
    <col min="8" max="9" width="4" bestFit="1" customWidth="1"/>
    <col min="10" max="10" width="3" bestFit="1" customWidth="1"/>
    <col min="11" max="11" width="6.5703125" bestFit="1" customWidth="1"/>
    <col min="12" max="12" width="3" bestFit="1" customWidth="1"/>
    <col min="13" max="14" width="4" bestFit="1" customWidth="1"/>
    <col min="15" max="15" width="3.5703125" bestFit="1" customWidth="1"/>
    <col min="16" max="16" width="6.5703125" bestFit="1" customWidth="1"/>
    <col min="17" max="17" width="2.42578125" bestFit="1" customWidth="1"/>
    <col min="18" max="18" width="3" bestFit="1" customWidth="1"/>
    <col min="19" max="19" width="4" bestFit="1" customWidth="1"/>
    <col min="20" max="20" width="3.140625" bestFit="1" customWidth="1"/>
    <col min="21" max="21" width="6.5703125" bestFit="1" customWidth="1"/>
    <col min="22" max="22" width="2.42578125" bestFit="1" customWidth="1"/>
    <col min="23" max="23" width="3" bestFit="1" customWidth="1"/>
    <col min="24" max="24" width="4" bestFit="1" customWidth="1"/>
    <col min="25" max="25" width="3.140625" bestFit="1" customWidth="1"/>
    <col min="26" max="26" width="6.5703125" bestFit="1" customWidth="1"/>
    <col min="27" max="28" width="4" bestFit="1" customWidth="1"/>
    <col min="29" max="29" width="6.5703125" bestFit="1" customWidth="1"/>
  </cols>
  <sheetData>
    <row r="3" spans="1:29">
      <c r="A3" s="23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>
      <c r="A7" s="25" t="s">
        <v>23</v>
      </c>
      <c r="B7" s="25" t="s">
        <v>2</v>
      </c>
      <c r="C7" s="25"/>
      <c r="D7" s="25"/>
      <c r="E7" s="25"/>
      <c r="F7" s="25"/>
      <c r="G7" s="25" t="s">
        <v>3</v>
      </c>
      <c r="H7" s="25"/>
      <c r="I7" s="25"/>
      <c r="J7" s="25"/>
      <c r="K7" s="25"/>
      <c r="L7" s="25" t="s">
        <v>4</v>
      </c>
      <c r="M7" s="25"/>
      <c r="N7" s="25"/>
      <c r="O7" s="25"/>
      <c r="P7" s="25"/>
      <c r="Q7" s="26" t="s">
        <v>5</v>
      </c>
      <c r="R7" s="26"/>
      <c r="S7" s="26"/>
      <c r="T7" s="26"/>
      <c r="U7" s="26"/>
      <c r="V7" s="26"/>
      <c r="W7" s="26"/>
      <c r="X7" s="26"/>
      <c r="Y7" s="26"/>
      <c r="Z7" s="26"/>
      <c r="AA7" s="25" t="s">
        <v>24</v>
      </c>
      <c r="AB7" s="25" t="s">
        <v>25</v>
      </c>
      <c r="AC7" s="25" t="s">
        <v>15</v>
      </c>
    </row>
    <row r="8" spans="1:29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</v>
      </c>
      <c r="R8" s="26"/>
      <c r="S8" s="26"/>
      <c r="T8" s="26"/>
      <c r="U8" s="26"/>
      <c r="V8" s="26" t="s">
        <v>3</v>
      </c>
      <c r="W8" s="26"/>
      <c r="X8" s="26"/>
      <c r="Y8" s="26"/>
      <c r="Z8" s="26"/>
      <c r="AA8" s="25"/>
      <c r="AB8" s="25"/>
      <c r="AC8" s="25"/>
    </row>
    <row r="9" spans="1:29">
      <c r="A9" s="25"/>
      <c r="B9" s="27" t="s">
        <v>11</v>
      </c>
      <c r="C9" s="27" t="s">
        <v>12</v>
      </c>
      <c r="D9" s="27" t="s">
        <v>13</v>
      </c>
      <c r="E9" s="27" t="s">
        <v>14</v>
      </c>
      <c r="F9" s="27" t="s">
        <v>15</v>
      </c>
      <c r="G9" s="27" t="s">
        <v>11</v>
      </c>
      <c r="H9" s="27" t="s">
        <v>12</v>
      </c>
      <c r="I9" s="27" t="s">
        <v>13</v>
      </c>
      <c r="J9" s="27" t="s">
        <v>14</v>
      </c>
      <c r="K9" s="27" t="s">
        <v>15</v>
      </c>
      <c r="L9" s="27" t="s">
        <v>11</v>
      </c>
      <c r="M9" s="27" t="s">
        <v>12</v>
      </c>
      <c r="N9" s="27" t="s">
        <v>16</v>
      </c>
      <c r="O9" s="27" t="s">
        <v>17</v>
      </c>
      <c r="P9" s="27" t="s">
        <v>15</v>
      </c>
      <c r="Q9" s="27" t="s">
        <v>11</v>
      </c>
      <c r="R9" s="27" t="s">
        <v>12</v>
      </c>
      <c r="S9" s="27" t="s">
        <v>18</v>
      </c>
      <c r="T9" s="27" t="s">
        <v>19</v>
      </c>
      <c r="U9" s="27" t="s">
        <v>15</v>
      </c>
      <c r="V9" s="27" t="s">
        <v>11</v>
      </c>
      <c r="W9" s="27" t="s">
        <v>12</v>
      </c>
      <c r="X9" s="27" t="s">
        <v>18</v>
      </c>
      <c r="Y9" s="27" t="s">
        <v>19</v>
      </c>
      <c r="Z9" s="27" t="s">
        <v>15</v>
      </c>
      <c r="AA9" s="25"/>
      <c r="AB9" s="25"/>
      <c r="AC9" s="25"/>
    </row>
    <row r="10" spans="1:29">
      <c r="A10" s="28" t="s">
        <v>26</v>
      </c>
      <c r="B10" s="29">
        <v>26</v>
      </c>
      <c r="C10" s="29">
        <v>166</v>
      </c>
      <c r="D10" s="29">
        <v>129</v>
      </c>
      <c r="E10" s="29">
        <v>63</v>
      </c>
      <c r="F10" s="29">
        <v>192</v>
      </c>
      <c r="G10" s="29">
        <v>12</v>
      </c>
      <c r="H10" s="29">
        <v>53</v>
      </c>
      <c r="I10" s="30">
        <v>64</v>
      </c>
      <c r="J10" s="30">
        <v>0</v>
      </c>
      <c r="K10" s="30">
        <v>64</v>
      </c>
      <c r="L10" s="30">
        <v>18</v>
      </c>
      <c r="M10" s="30">
        <v>105</v>
      </c>
      <c r="N10" s="29">
        <v>123</v>
      </c>
      <c r="O10" s="29">
        <v>0</v>
      </c>
      <c r="P10" s="29">
        <v>123</v>
      </c>
      <c r="Q10" s="29">
        <v>1</v>
      </c>
      <c r="R10" s="29">
        <v>3</v>
      </c>
      <c r="S10" s="29">
        <v>4</v>
      </c>
      <c r="T10" s="30">
        <v>0</v>
      </c>
      <c r="U10" s="30">
        <v>4</v>
      </c>
      <c r="V10" s="30">
        <v>1</v>
      </c>
      <c r="W10" s="30">
        <v>10</v>
      </c>
      <c r="X10" s="30">
        <v>11</v>
      </c>
      <c r="Y10" s="30">
        <v>0</v>
      </c>
      <c r="Z10" s="30">
        <v>11</v>
      </c>
      <c r="AA10" s="30">
        <v>338</v>
      </c>
      <c r="AB10" s="30">
        <v>56</v>
      </c>
      <c r="AC10" s="30">
        <v>394</v>
      </c>
    </row>
    <row r="11" spans="1:29">
      <c r="A11" s="28" t="s">
        <v>27</v>
      </c>
      <c r="B11" s="29">
        <v>22</v>
      </c>
      <c r="C11" s="29">
        <v>125</v>
      </c>
      <c r="D11" s="29">
        <v>91</v>
      </c>
      <c r="E11" s="29">
        <v>56</v>
      </c>
      <c r="F11" s="29">
        <v>147</v>
      </c>
      <c r="G11" s="29">
        <v>2</v>
      </c>
      <c r="H11" s="29">
        <v>14</v>
      </c>
      <c r="I11" s="30">
        <v>16</v>
      </c>
      <c r="J11" s="30">
        <v>0</v>
      </c>
      <c r="K11" s="30">
        <v>16</v>
      </c>
      <c r="L11" s="30">
        <v>18</v>
      </c>
      <c r="M11" s="30">
        <v>97</v>
      </c>
      <c r="N11" s="29">
        <v>115</v>
      </c>
      <c r="O11" s="29">
        <v>0</v>
      </c>
      <c r="P11" s="29">
        <v>115</v>
      </c>
      <c r="Q11" s="29">
        <v>4</v>
      </c>
      <c r="R11" s="29">
        <v>13</v>
      </c>
      <c r="S11" s="29">
        <v>15</v>
      </c>
      <c r="T11" s="30">
        <v>2</v>
      </c>
      <c r="U11" s="30">
        <v>17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244</v>
      </c>
      <c r="AB11" s="30">
        <v>52</v>
      </c>
      <c r="AC11" s="30">
        <v>296</v>
      </c>
    </row>
    <row r="12" spans="1:29">
      <c r="A12" s="28" t="s">
        <v>28</v>
      </c>
      <c r="B12" s="29">
        <v>18</v>
      </c>
      <c r="C12" s="29">
        <v>115</v>
      </c>
      <c r="D12" s="29">
        <v>74</v>
      </c>
      <c r="E12" s="29">
        <v>59</v>
      </c>
      <c r="F12" s="29">
        <v>133</v>
      </c>
      <c r="G12" s="29">
        <v>12</v>
      </c>
      <c r="H12" s="29">
        <v>61</v>
      </c>
      <c r="I12" s="30">
        <v>51</v>
      </c>
      <c r="J12" s="30">
        <v>22</v>
      </c>
      <c r="K12" s="30">
        <v>73</v>
      </c>
      <c r="L12" s="30">
        <v>18</v>
      </c>
      <c r="M12" s="30">
        <v>79</v>
      </c>
      <c r="N12" s="29">
        <v>97</v>
      </c>
      <c r="O12" s="29">
        <v>0</v>
      </c>
      <c r="P12" s="29">
        <v>97</v>
      </c>
      <c r="Q12" s="29">
        <v>4</v>
      </c>
      <c r="R12" s="29">
        <v>11</v>
      </c>
      <c r="S12" s="29">
        <v>22</v>
      </c>
      <c r="T12" s="30">
        <v>3</v>
      </c>
      <c r="U12" s="30">
        <v>25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226</v>
      </c>
      <c r="AB12" s="30">
        <v>50</v>
      </c>
      <c r="AC12" s="30">
        <v>276</v>
      </c>
    </row>
    <row r="13" spans="1:29">
      <c r="A13" s="31" t="s">
        <v>15</v>
      </c>
      <c r="B13" s="29">
        <f t="shared" ref="B13:AC13" si="0">SUM(B10:B12)</f>
        <v>66</v>
      </c>
      <c r="C13" s="29">
        <f t="shared" si="0"/>
        <v>406</v>
      </c>
      <c r="D13" s="29">
        <f t="shared" si="0"/>
        <v>294</v>
      </c>
      <c r="E13" s="29">
        <f t="shared" si="0"/>
        <v>178</v>
      </c>
      <c r="F13" s="29">
        <f t="shared" si="0"/>
        <v>472</v>
      </c>
      <c r="G13" s="29">
        <f t="shared" si="0"/>
        <v>26</v>
      </c>
      <c r="H13" s="29">
        <f t="shared" si="0"/>
        <v>128</v>
      </c>
      <c r="I13" s="30">
        <f t="shared" si="0"/>
        <v>131</v>
      </c>
      <c r="J13" s="30">
        <f t="shared" si="0"/>
        <v>22</v>
      </c>
      <c r="K13" s="30">
        <f t="shared" si="0"/>
        <v>153</v>
      </c>
      <c r="L13" s="30">
        <f t="shared" si="0"/>
        <v>54</v>
      </c>
      <c r="M13" s="30">
        <f t="shared" si="0"/>
        <v>281</v>
      </c>
      <c r="N13" s="29">
        <f t="shared" si="0"/>
        <v>335</v>
      </c>
      <c r="O13" s="29">
        <f t="shared" si="0"/>
        <v>0</v>
      </c>
      <c r="P13" s="29">
        <f t="shared" si="0"/>
        <v>335</v>
      </c>
      <c r="Q13" s="29">
        <f t="shared" si="0"/>
        <v>9</v>
      </c>
      <c r="R13" s="29">
        <f t="shared" si="0"/>
        <v>27</v>
      </c>
      <c r="S13" s="29">
        <f t="shared" si="0"/>
        <v>41</v>
      </c>
      <c r="T13" s="30">
        <f t="shared" si="0"/>
        <v>5</v>
      </c>
      <c r="U13" s="30">
        <f t="shared" si="0"/>
        <v>46</v>
      </c>
      <c r="V13" s="30">
        <f t="shared" si="0"/>
        <v>1</v>
      </c>
      <c r="W13" s="30">
        <f t="shared" si="0"/>
        <v>10</v>
      </c>
      <c r="X13" s="30">
        <f t="shared" si="0"/>
        <v>11</v>
      </c>
      <c r="Y13" s="30">
        <f t="shared" si="0"/>
        <v>0</v>
      </c>
      <c r="Z13" s="30">
        <f t="shared" si="0"/>
        <v>11</v>
      </c>
      <c r="AA13" s="30">
        <f t="shared" si="0"/>
        <v>808</v>
      </c>
      <c r="AB13" s="30">
        <f t="shared" si="0"/>
        <v>158</v>
      </c>
      <c r="AC13" s="30">
        <f t="shared" si="0"/>
        <v>966</v>
      </c>
    </row>
  </sheetData>
  <mergeCells count="11">
    <mergeCell ref="V8:Z8"/>
    <mergeCell ref="A3:AC6"/>
    <mergeCell ref="A7:A9"/>
    <mergeCell ref="B7:F8"/>
    <mergeCell ref="G7:K8"/>
    <mergeCell ref="L7:P8"/>
    <mergeCell ref="Q7:Z7"/>
    <mergeCell ref="AA7:AA9"/>
    <mergeCell ref="AB7:AB9"/>
    <mergeCell ref="AC7:AC9"/>
    <mergeCell ref="Q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2018-04-05T10:19:08Z</dcterms:modified>
</cp:coreProperties>
</file>